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0" yWindow="460" windowWidth="25600" windowHeight="13680" tabRatio="500"/>
  </bookViews>
  <sheets>
    <sheet name="Brazil 2013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<sst xmlns="http://schemas.openxmlformats.org/spreadsheetml/2006/main" count="11" uniqueCount="11">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</sst>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_gender"/>
      <sheetName val="P4_P5_T4_age"/>
      <sheetName val="P6_P7_T5"/>
      <sheetName val="P8_P9_T6"/>
      <sheetName val="P10_P11_T7"/>
      <sheetName val="P12_P13_T8"/>
      <sheetName val="P14_P15_T9_gross total income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_taxed excl "/>
      <sheetName val="P49_T20_nontaxable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L23">
            <v>17090.40650623</v>
          </cell>
        </row>
        <row r="84">
          <cell r="C84">
            <v>0</v>
          </cell>
          <cell r="I84">
            <v>0.99942272058587367</v>
          </cell>
          <cell r="J84">
            <v>0</v>
          </cell>
          <cell r="K84">
            <v>11631.309418572666</v>
          </cell>
        </row>
        <row r="85">
          <cell r="C85">
            <v>16272</v>
          </cell>
          <cell r="I85">
            <v>0.95986743004710651</v>
          </cell>
          <cell r="J85">
            <v>0.81804139304006973</v>
          </cell>
          <cell r="K85">
            <v>21305.373500362843</v>
          </cell>
        </row>
        <row r="86">
          <cell r="C86">
            <v>24408</v>
          </cell>
          <cell r="I86">
            <v>0.81989691763156203</v>
          </cell>
          <cell r="J86">
            <v>0.83877633656734851</v>
          </cell>
          <cell r="K86">
            <v>31410.371394020269</v>
          </cell>
        </row>
        <row r="87">
          <cell r="C87">
            <v>40680</v>
          </cell>
          <cell r="I87">
            <v>0.69392777613294254</v>
          </cell>
          <cell r="J87">
            <v>0.89946646751858284</v>
          </cell>
          <cell r="K87">
            <v>56436.692124347152</v>
          </cell>
        </row>
        <row r="88">
          <cell r="C88">
            <v>81360</v>
          </cell>
          <cell r="I88">
            <v>0.67010284354596228</v>
          </cell>
          <cell r="J88">
            <v>0.95567800189226404</v>
          </cell>
          <cell r="K88">
            <v>111084.57915643074</v>
          </cell>
        </row>
        <row r="89">
          <cell r="C89">
            <v>162720</v>
          </cell>
          <cell r="I89">
            <v>0.65027269466717741</v>
          </cell>
          <cell r="J89">
            <v>0.98279808514154954</v>
          </cell>
          <cell r="K89">
            <v>219987.45631764011</v>
          </cell>
        </row>
        <row r="90">
          <cell r="C90">
            <v>325440</v>
          </cell>
          <cell r="I90">
            <v>0.6582200375970001</v>
          </cell>
          <cell r="J90">
            <v>0.99440435296514684</v>
          </cell>
          <cell r="K90">
            <v>422451.55742564175</v>
          </cell>
        </row>
        <row r="91">
          <cell r="C91">
            <v>650880</v>
          </cell>
          <cell r="I91">
            <v>0.69909442693141433</v>
          </cell>
          <cell r="J91">
            <v>0.99839722220168425</v>
          </cell>
          <cell r="K91">
            <v>834985.14442463696</v>
          </cell>
        </row>
        <row r="92">
          <cell r="C92">
            <v>1301760</v>
          </cell>
          <cell r="I92">
            <v>0.71886490342668508</v>
          </cell>
          <cell r="J92">
            <v>0.99944992531677057</v>
          </cell>
          <cell r="K92">
            <v>3938379.419703431</v>
          </cell>
        </row>
        <row r="93">
          <cell r="I93">
            <v>0.95571838663741726</v>
          </cell>
          <cell r="K93">
            <v>25333.395360599618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231.30235612084999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D2" sqref="D2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2013</v>
      </c>
      <c r="B2" s="1" t="s">
        <v>5</v>
      </c>
      <c r="C2" s="1" t="s">
        <v>8</v>
      </c>
      <c r="D2" s="3">
        <f>'[1]P14_P15_T9_gross total income'!$K$93</f>
        <v>25333.395360599618</v>
      </c>
      <c r="E2" s="4">
        <f>'[1]P14_P15_T9_gross total income'!J84</f>
        <v>0</v>
      </c>
      <c r="F2" s="4">
        <f>'[1]P14_P15_T9_gross total income'!C84</f>
        <v>0</v>
      </c>
      <c r="G2" s="4">
        <f>'[1]P14_P15_T9_gross total income'!K84</f>
        <v>11631.309418572666</v>
      </c>
      <c r="H2" s="5">
        <f>'[1]P14_P15_T9_gross total income'!I84</f>
        <v>0.99942272058587367</v>
      </c>
      <c r="I2" s="5">
        <f>'[1]P14_P15_T9_gross total income'!I93</f>
        <v>0.95571838663741726</v>
      </c>
    </row>
    <row r="3" spans="1:9" x14ac:dyDescent="0.2">
      <c r="A3" s="1"/>
      <c r="B3" s="1"/>
      <c r="C3" s="1"/>
      <c r="E3" s="4">
        <f>'[1]P14_P15_T9_gross total income'!J85</f>
        <v>0.81804139304006973</v>
      </c>
      <c r="F3" s="4">
        <f>'[1]P14_P15_T9_gross total income'!C85</f>
        <v>16272</v>
      </c>
      <c r="G3" s="4">
        <f>'[1]P14_P15_T9_gross total income'!K85</f>
        <v>21305.373500362843</v>
      </c>
      <c r="H3" s="5">
        <f>'[1]P14_P15_T9_gross total income'!I85</f>
        <v>0.95986743004710651</v>
      </c>
      <c r="I3" s="5"/>
    </row>
    <row r="4" spans="1:9" x14ac:dyDescent="0.2">
      <c r="A4" s="1"/>
      <c r="B4" s="1"/>
      <c r="C4" s="1"/>
      <c r="D4" s="1"/>
      <c r="E4" s="4">
        <f>'[1]P14_P15_T9_gross total income'!J86</f>
        <v>0.83877633656734851</v>
      </c>
      <c r="F4" s="4">
        <f>'[1]P14_P15_T9_gross total income'!C86</f>
        <v>24408</v>
      </c>
      <c r="G4" s="4">
        <f>'[1]P14_P15_T9_gross total income'!K86</f>
        <v>31410.371394020269</v>
      </c>
      <c r="H4" s="5">
        <f>'[1]P14_P15_T9_gross total income'!I86</f>
        <v>0.81989691763156203</v>
      </c>
      <c r="I4" s="5"/>
    </row>
    <row r="5" spans="1:9" x14ac:dyDescent="0.2">
      <c r="A5" s="1"/>
      <c r="B5" s="1"/>
      <c r="C5" s="1"/>
      <c r="D5" s="1"/>
      <c r="E5" s="4">
        <f>'[1]P14_P15_T9_gross total income'!J87</f>
        <v>0.89946646751858284</v>
      </c>
      <c r="F5" s="4">
        <f>'[1]P14_P15_T9_gross total income'!C87</f>
        <v>40680</v>
      </c>
      <c r="G5" s="4">
        <f>'[1]P14_P15_T9_gross total income'!K87</f>
        <v>56436.692124347152</v>
      </c>
      <c r="H5" s="5">
        <f>'[1]P14_P15_T9_gross total income'!I87</f>
        <v>0.69392777613294254</v>
      </c>
      <c r="I5" s="5"/>
    </row>
    <row r="6" spans="1:9" x14ac:dyDescent="0.2">
      <c r="A6" s="1"/>
      <c r="B6" s="1"/>
      <c r="C6" s="1"/>
      <c r="D6" s="1"/>
      <c r="E6" s="4">
        <f>'[1]P14_P15_T9_gross total income'!J88</f>
        <v>0.95567800189226404</v>
      </c>
      <c r="F6" s="4">
        <f>'[1]P14_P15_T9_gross total income'!C88</f>
        <v>81360</v>
      </c>
      <c r="G6" s="4">
        <f>'[1]P14_P15_T9_gross total income'!K88</f>
        <v>111084.57915643074</v>
      </c>
      <c r="H6" s="5">
        <f>'[1]P14_P15_T9_gross total income'!I88</f>
        <v>0.67010284354596228</v>
      </c>
      <c r="I6" s="5"/>
    </row>
    <row r="7" spans="1:9" x14ac:dyDescent="0.2">
      <c r="A7" s="1"/>
      <c r="B7" s="1"/>
      <c r="C7" s="1"/>
      <c r="D7" s="1"/>
      <c r="E7" s="4">
        <f>'[1]P14_P15_T9_gross total income'!J89</f>
        <v>0.98279808514154954</v>
      </c>
      <c r="F7" s="4">
        <f>'[1]P14_P15_T9_gross total income'!C89</f>
        <v>162720</v>
      </c>
      <c r="G7" s="4">
        <f>'[1]P14_P15_T9_gross total income'!K89</f>
        <v>219987.45631764011</v>
      </c>
      <c r="H7" s="5">
        <f>'[1]P14_P15_T9_gross total income'!I89</f>
        <v>0.65027269466717741</v>
      </c>
      <c r="I7" s="5"/>
    </row>
    <row r="8" spans="1:9" x14ac:dyDescent="0.2">
      <c r="A8" s="1"/>
      <c r="B8" s="1"/>
      <c r="C8" s="1"/>
      <c r="D8" s="1"/>
      <c r="E8" s="4">
        <f>'[1]P14_P15_T9_gross total income'!J90</f>
        <v>0.99440435296514684</v>
      </c>
      <c r="F8" s="4">
        <f>'[1]P14_P15_T9_gross total income'!C90</f>
        <v>325440</v>
      </c>
      <c r="G8" s="4">
        <f>'[1]P14_P15_T9_gross total income'!K90</f>
        <v>422451.55742564175</v>
      </c>
      <c r="H8" s="5">
        <f>'[1]P14_P15_T9_gross total income'!I90</f>
        <v>0.6582200375970001</v>
      </c>
      <c r="I8" s="5"/>
    </row>
    <row r="9" spans="1:9" x14ac:dyDescent="0.2">
      <c r="A9" s="1"/>
      <c r="B9" s="1"/>
      <c r="C9" s="1"/>
      <c r="D9" s="1"/>
      <c r="E9" s="4">
        <f>'[1]P14_P15_T9_gross total income'!J91</f>
        <v>0.99839722220168425</v>
      </c>
      <c r="F9" s="4">
        <f>'[1]P14_P15_T9_gross total income'!C91</f>
        <v>650880</v>
      </c>
      <c r="G9" s="4">
        <f>'[1]P14_P15_T9_gross total income'!K91</f>
        <v>834985.14442463696</v>
      </c>
      <c r="H9" s="5">
        <f>'[1]P14_P15_T9_gross total income'!I91</f>
        <v>0.69909442693141433</v>
      </c>
      <c r="I9" s="5"/>
    </row>
    <row r="10" spans="1:9" x14ac:dyDescent="0.2">
      <c r="A10" s="1"/>
      <c r="B10" s="1"/>
      <c r="C10" s="1"/>
      <c r="D10" s="1"/>
      <c r="E10" s="4">
        <f>'[1]P14_P15_T9_gross total income'!J92</f>
        <v>0.99944992531677057</v>
      </c>
      <c r="F10" s="4">
        <f>'[1]P14_P15_T9_gross total income'!C92</f>
        <v>1301760</v>
      </c>
      <c r="G10" s="4">
        <f>'[1]P14_P15_T9_gross total income'!K92</f>
        <v>3938379.419703431</v>
      </c>
      <c r="H10" s="5">
        <f>'[1]P14_P15_T9_gross total income'!I92</f>
        <v>0.71886490342668508</v>
      </c>
      <c r="I10" s="5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7" spans="5:7" x14ac:dyDescent="0.2">
      <c r="E17" s="1"/>
      <c r="G17" s="1"/>
    </row>
    <row r="18" spans="5:7" x14ac:dyDescent="0.2">
      <c r="E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2017-10-23T14:53:34Z</dcterms:modified>
</cp:coreProperties>
</file>