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GpinterWealth\Input\"/>
    </mc:Choice>
  </mc:AlternateContent>
  <bookViews>
    <workbookView xWindow="576" yWindow="312" windowWidth="19332" windowHeight="8976" activeTab="21"/>
  </bookViews>
  <sheets>
    <sheet name="ReadMe" sheetId="30" r:id="rId1"/>
    <sheet name="1995" sheetId="24" r:id="rId2"/>
    <sheet name="1996" sheetId="25" r:id="rId3"/>
    <sheet name="1997" sheetId="26" r:id="rId4"/>
    <sheet name="1998" sheetId="27" r:id="rId5"/>
    <sheet name="1999" sheetId="22" r:id="rId6"/>
    <sheet name="2000" sheetId="23" r:id="rId7"/>
    <sheet name="2001" sheetId="15" r:id="rId8"/>
    <sheet name="2002" sheetId="28" r:id="rId9"/>
    <sheet name="2003" sheetId="29" r:id="rId10"/>
    <sheet name="2004" sheetId="2" r:id="rId11"/>
    <sheet name="2005" sheetId="6" r:id="rId12"/>
    <sheet name="2006" sheetId="7" r:id="rId13"/>
    <sheet name="2007" sheetId="8" r:id="rId14"/>
    <sheet name="2008" sheetId="9" r:id="rId15"/>
    <sheet name="2009" sheetId="10" r:id="rId16"/>
    <sheet name="2010" sheetId="11" r:id="rId17"/>
    <sheet name="2011" sheetId="12" r:id="rId18"/>
    <sheet name="2012" sheetId="13" r:id="rId19"/>
    <sheet name="2013" sheetId="14" r:id="rId20"/>
    <sheet name="2014" sheetId="4" r:id="rId21"/>
    <sheet name="2015" sheetId="31" r:id="rId22"/>
  </sheets>
  <calcPr calcId="152511"/>
</workbook>
</file>

<file path=xl/calcChain.xml><?xml version="1.0" encoding="utf-8"?>
<calcChain xmlns="http://schemas.openxmlformats.org/spreadsheetml/2006/main">
  <c r="G6" i="29" l="1"/>
  <c r="G6" i="28"/>
  <c r="G6" i="15"/>
  <c r="G6" i="23"/>
  <c r="G6" i="22"/>
  <c r="G6" i="27"/>
  <c r="G6" i="26"/>
  <c r="G6" i="25"/>
  <c r="G6" i="24"/>
  <c r="G2" i="25" l="1"/>
  <c r="H2" i="25"/>
  <c r="G2" i="29"/>
  <c r="H2" i="29" s="1"/>
  <c r="G2" i="28"/>
  <c r="H2" i="28"/>
  <c r="I2" i="28"/>
  <c r="D2" i="28"/>
  <c r="G2" i="15"/>
  <c r="H2" i="15"/>
  <c r="I2" i="15"/>
  <c r="D2" i="15"/>
  <c r="G2" i="23"/>
  <c r="H2" i="23"/>
  <c r="I2" i="23"/>
  <c r="D2" i="23"/>
  <c r="G2" i="22"/>
  <c r="H2" i="22"/>
  <c r="I2" i="22"/>
  <c r="D2" i="22"/>
  <c r="G2" i="27"/>
  <c r="H2" i="27"/>
  <c r="I2" i="27"/>
  <c r="D2" i="27"/>
  <c r="G2" i="26"/>
  <c r="H2" i="26"/>
  <c r="I2" i="26"/>
  <c r="D2" i="26"/>
  <c r="I2" i="25"/>
  <c r="D2" i="25"/>
  <c r="G2" i="24"/>
  <c r="H2" i="24"/>
  <c r="D2" i="24"/>
  <c r="I128" i="31"/>
  <c r="I127" i="31"/>
  <c r="I126" i="31"/>
  <c r="I125" i="31"/>
  <c r="I124" i="31"/>
  <c r="I123" i="31"/>
  <c r="I122" i="31"/>
  <c r="I121" i="31"/>
  <c r="I120" i="31"/>
  <c r="I119" i="31"/>
  <c r="I118" i="31"/>
  <c r="I117" i="31"/>
  <c r="I116" i="31"/>
  <c r="I115" i="31"/>
  <c r="I114" i="31"/>
  <c r="I113" i="31"/>
  <c r="I112" i="31"/>
  <c r="I111" i="31"/>
  <c r="I110" i="31"/>
  <c r="I109" i="31"/>
  <c r="I108" i="31"/>
  <c r="I107" i="31"/>
  <c r="I106" i="31"/>
  <c r="I105" i="31"/>
  <c r="I104" i="31"/>
  <c r="I103" i="31"/>
  <c r="I102" i="31"/>
  <c r="I101" i="31"/>
  <c r="I100" i="31"/>
  <c r="I99" i="31"/>
  <c r="I98" i="31"/>
  <c r="I97" i="31"/>
  <c r="I96" i="31"/>
  <c r="I95" i="31"/>
  <c r="I94" i="31"/>
  <c r="I93" i="31"/>
  <c r="I92" i="31"/>
  <c r="I91" i="31"/>
  <c r="I90" i="31"/>
  <c r="I89" i="31"/>
  <c r="I88" i="31"/>
  <c r="I87" i="31"/>
  <c r="I86" i="31"/>
  <c r="I85" i="31"/>
  <c r="I84" i="31"/>
  <c r="I83" i="31"/>
  <c r="I82" i="31"/>
  <c r="I81" i="31"/>
  <c r="I80" i="31"/>
  <c r="I79" i="31"/>
  <c r="I78" i="31"/>
  <c r="I77" i="31"/>
  <c r="I76" i="31"/>
  <c r="I75" i="31"/>
  <c r="I74" i="31"/>
  <c r="I73" i="31"/>
  <c r="I72" i="31"/>
  <c r="I71" i="31"/>
  <c r="I70" i="31"/>
  <c r="I69" i="31"/>
  <c r="I68" i="31"/>
  <c r="I67" i="31"/>
  <c r="I66" i="31"/>
  <c r="I65" i="31"/>
  <c r="I64" i="31"/>
  <c r="I63" i="31"/>
  <c r="I62" i="31"/>
  <c r="I61" i="31"/>
  <c r="I60" i="31"/>
  <c r="I59" i="31"/>
  <c r="I58" i="31"/>
  <c r="I57" i="31"/>
  <c r="I56" i="31"/>
  <c r="I55" i="31"/>
  <c r="I54" i="31"/>
  <c r="I53" i="31"/>
  <c r="I52" i="31"/>
  <c r="I51" i="31"/>
  <c r="I50" i="31"/>
  <c r="I49" i="31"/>
  <c r="I48" i="31"/>
  <c r="I47" i="31"/>
  <c r="I46" i="31"/>
  <c r="I45" i="31"/>
  <c r="I44" i="31"/>
  <c r="I43" i="31"/>
  <c r="I42" i="31"/>
  <c r="I41" i="31"/>
  <c r="I40" i="31"/>
  <c r="I39" i="31"/>
  <c r="I38" i="31"/>
  <c r="I37" i="31"/>
  <c r="I36" i="31"/>
  <c r="I35" i="31"/>
  <c r="I34" i="31"/>
  <c r="I33" i="31"/>
  <c r="I32" i="31"/>
  <c r="I31" i="31"/>
  <c r="I30" i="31"/>
  <c r="I29" i="31"/>
  <c r="I28" i="31"/>
  <c r="I27" i="31"/>
  <c r="I26" i="31"/>
  <c r="I25" i="31"/>
  <c r="I24" i="31"/>
  <c r="I23" i="31"/>
  <c r="I22" i="31"/>
  <c r="I21" i="31"/>
  <c r="I20" i="31"/>
  <c r="I19" i="31"/>
  <c r="I18" i="31"/>
  <c r="I17" i="31"/>
  <c r="I16" i="31"/>
  <c r="I15" i="31"/>
  <c r="I14" i="31"/>
  <c r="I13" i="31"/>
  <c r="I12" i="31"/>
  <c r="I11" i="31"/>
  <c r="I10" i="31"/>
  <c r="I9" i="31"/>
  <c r="I8" i="31"/>
  <c r="I7" i="31"/>
  <c r="I6" i="31"/>
  <c r="I5" i="31"/>
  <c r="I4" i="31"/>
  <c r="I3" i="31"/>
  <c r="I2" i="31"/>
  <c r="I128" i="29"/>
  <c r="I127" i="29"/>
  <c r="I126" i="29"/>
  <c r="I125" i="29"/>
  <c r="I124" i="29"/>
  <c r="I123" i="29"/>
  <c r="I122" i="29"/>
  <c r="I121" i="29"/>
  <c r="I120" i="29"/>
  <c r="I119" i="29"/>
  <c r="I118" i="29"/>
  <c r="I117" i="29"/>
  <c r="I116" i="29"/>
  <c r="I115" i="29"/>
  <c r="I114" i="29"/>
  <c r="I113" i="29"/>
  <c r="I112" i="29"/>
  <c r="I111" i="29"/>
  <c r="I110" i="29"/>
  <c r="I109" i="29"/>
  <c r="I108" i="29"/>
  <c r="I107" i="29"/>
  <c r="I106" i="29"/>
  <c r="I105" i="29"/>
  <c r="I104" i="29"/>
  <c r="I103" i="29"/>
  <c r="I102" i="29"/>
  <c r="I101" i="29"/>
  <c r="I100" i="29"/>
  <c r="I99" i="29"/>
  <c r="I98" i="29"/>
  <c r="I97" i="29"/>
  <c r="I96" i="29"/>
  <c r="I95" i="29"/>
  <c r="I94" i="29"/>
  <c r="I93" i="29"/>
  <c r="I92" i="29"/>
  <c r="I91" i="29"/>
  <c r="I90" i="29"/>
  <c r="I89" i="29"/>
  <c r="I88" i="29"/>
  <c r="I87" i="29"/>
  <c r="I86" i="29"/>
  <c r="I85" i="29"/>
  <c r="I84" i="29"/>
  <c r="I83" i="29"/>
  <c r="I82" i="29"/>
  <c r="I81" i="29"/>
  <c r="I80" i="29"/>
  <c r="I79" i="29"/>
  <c r="I78" i="29"/>
  <c r="I77" i="29"/>
  <c r="I76" i="29"/>
  <c r="I75" i="29"/>
  <c r="I74" i="29"/>
  <c r="I73" i="29"/>
  <c r="I72" i="29"/>
  <c r="I71" i="29"/>
  <c r="I70" i="29"/>
  <c r="I69" i="29"/>
  <c r="I68" i="29"/>
  <c r="I67" i="29"/>
  <c r="I66" i="29"/>
  <c r="I65" i="29"/>
  <c r="I64" i="29"/>
  <c r="I63" i="29"/>
  <c r="I62" i="29"/>
  <c r="I61" i="29"/>
  <c r="I60" i="29"/>
  <c r="I59" i="29"/>
  <c r="I58" i="29"/>
  <c r="I57" i="29"/>
  <c r="I56" i="29"/>
  <c r="I55" i="29"/>
  <c r="I54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29"/>
  <c r="I6" i="29"/>
  <c r="I5" i="29"/>
  <c r="I4" i="29"/>
  <c r="I3" i="29"/>
  <c r="I128" i="28"/>
  <c r="I127" i="28"/>
  <c r="I126" i="28"/>
  <c r="I125" i="28"/>
  <c r="I124" i="28"/>
  <c r="I123" i="28"/>
  <c r="I122" i="28"/>
  <c r="I121" i="28"/>
  <c r="I120" i="28"/>
  <c r="I119" i="28"/>
  <c r="I118" i="28"/>
  <c r="I117" i="28"/>
  <c r="I116" i="28"/>
  <c r="I115" i="28"/>
  <c r="I114" i="28"/>
  <c r="I113" i="28"/>
  <c r="I112" i="28"/>
  <c r="I111" i="28"/>
  <c r="I110" i="28"/>
  <c r="I109" i="28"/>
  <c r="I108" i="28"/>
  <c r="I107" i="28"/>
  <c r="I106" i="28"/>
  <c r="I105" i="28"/>
  <c r="I104" i="28"/>
  <c r="I103" i="28"/>
  <c r="I102" i="28"/>
  <c r="I101" i="28"/>
  <c r="I100" i="28"/>
  <c r="I99" i="28"/>
  <c r="I98" i="28"/>
  <c r="I97" i="28"/>
  <c r="I96" i="28"/>
  <c r="I95" i="28"/>
  <c r="I94" i="28"/>
  <c r="I93" i="28"/>
  <c r="I92" i="28"/>
  <c r="I91" i="28"/>
  <c r="I90" i="28"/>
  <c r="I89" i="28"/>
  <c r="I88" i="28"/>
  <c r="I87" i="28"/>
  <c r="I86" i="28"/>
  <c r="I85" i="28"/>
  <c r="I84" i="28"/>
  <c r="I83" i="28"/>
  <c r="I82" i="28"/>
  <c r="I81" i="28"/>
  <c r="I80" i="28"/>
  <c r="I79" i="28"/>
  <c r="I78" i="28"/>
  <c r="I77" i="28"/>
  <c r="I76" i="28"/>
  <c r="I75" i="28"/>
  <c r="I74" i="28"/>
  <c r="I73" i="28"/>
  <c r="I72" i="28"/>
  <c r="I71" i="28"/>
  <c r="I70" i="28"/>
  <c r="I69" i="28"/>
  <c r="I68" i="28"/>
  <c r="I67" i="28"/>
  <c r="I66" i="28"/>
  <c r="I65" i="28"/>
  <c r="I64" i="28"/>
  <c r="I63" i="28"/>
  <c r="I62" i="28"/>
  <c r="I61" i="28"/>
  <c r="I60" i="28"/>
  <c r="I59" i="28"/>
  <c r="I58" i="28"/>
  <c r="I57" i="28"/>
  <c r="I56" i="28"/>
  <c r="I55" i="28"/>
  <c r="I54" i="28"/>
  <c r="I53" i="28"/>
  <c r="I52" i="28"/>
  <c r="I51" i="28"/>
  <c r="I50" i="28"/>
  <c r="I49" i="28"/>
  <c r="I48" i="28"/>
  <c r="I47" i="28"/>
  <c r="I46" i="28"/>
  <c r="I45" i="28"/>
  <c r="I44" i="28"/>
  <c r="I43" i="28"/>
  <c r="I42" i="28"/>
  <c r="I41" i="28"/>
  <c r="I40" i="28"/>
  <c r="I39" i="28"/>
  <c r="I38" i="28"/>
  <c r="I37" i="28"/>
  <c r="I36" i="28"/>
  <c r="I35" i="28"/>
  <c r="I34" i="28"/>
  <c r="I33" i="28"/>
  <c r="I32" i="28"/>
  <c r="I31" i="28"/>
  <c r="I30" i="28"/>
  <c r="I29" i="28"/>
  <c r="I28" i="28"/>
  <c r="I27" i="28"/>
  <c r="I26" i="28"/>
  <c r="I25" i="28"/>
  <c r="I24" i="28"/>
  <c r="I23" i="28"/>
  <c r="I22" i="28"/>
  <c r="I21" i="28"/>
  <c r="I20" i="28"/>
  <c r="I19" i="28"/>
  <c r="I18" i="28"/>
  <c r="I17" i="28"/>
  <c r="I16" i="28"/>
  <c r="I15" i="28"/>
  <c r="I14" i="28"/>
  <c r="I13" i="28"/>
  <c r="I12" i="28"/>
  <c r="I11" i="28"/>
  <c r="I10" i="28"/>
  <c r="I9" i="28"/>
  <c r="I8" i="28"/>
  <c r="I7" i="28"/>
  <c r="I6" i="28"/>
  <c r="I5" i="28"/>
  <c r="I4" i="28"/>
  <c r="I3" i="28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I4" i="27"/>
  <c r="I3" i="27"/>
  <c r="I128" i="26"/>
  <c r="I127" i="26"/>
  <c r="I126" i="26"/>
  <c r="I125" i="26"/>
  <c r="I124" i="26"/>
  <c r="I123" i="26"/>
  <c r="I122" i="26"/>
  <c r="I121" i="26"/>
  <c r="I120" i="26"/>
  <c r="I119" i="26"/>
  <c r="I118" i="26"/>
  <c r="I117" i="26"/>
  <c r="I116" i="26"/>
  <c r="I115" i="26"/>
  <c r="I114" i="26"/>
  <c r="I113" i="26"/>
  <c r="I112" i="26"/>
  <c r="I111" i="26"/>
  <c r="I110" i="26"/>
  <c r="I109" i="26"/>
  <c r="I108" i="26"/>
  <c r="I107" i="26"/>
  <c r="I106" i="26"/>
  <c r="I105" i="26"/>
  <c r="I104" i="26"/>
  <c r="I103" i="26"/>
  <c r="I102" i="26"/>
  <c r="I101" i="26"/>
  <c r="I100" i="26"/>
  <c r="I99" i="26"/>
  <c r="I98" i="26"/>
  <c r="I97" i="26"/>
  <c r="I96" i="26"/>
  <c r="I95" i="26"/>
  <c r="I94" i="26"/>
  <c r="I93" i="26"/>
  <c r="I92" i="26"/>
  <c r="I91" i="26"/>
  <c r="I90" i="26"/>
  <c r="I89" i="26"/>
  <c r="I88" i="26"/>
  <c r="I87" i="26"/>
  <c r="I86" i="26"/>
  <c r="I85" i="26"/>
  <c r="I84" i="26"/>
  <c r="I83" i="26"/>
  <c r="I82" i="26"/>
  <c r="I81" i="26"/>
  <c r="I80" i="26"/>
  <c r="I79" i="26"/>
  <c r="I78" i="26"/>
  <c r="I77" i="26"/>
  <c r="I76" i="26"/>
  <c r="I75" i="26"/>
  <c r="I74" i="26"/>
  <c r="I73" i="26"/>
  <c r="I72" i="26"/>
  <c r="I71" i="26"/>
  <c r="I70" i="26"/>
  <c r="I69" i="26"/>
  <c r="I68" i="26"/>
  <c r="I67" i="26"/>
  <c r="I66" i="26"/>
  <c r="I65" i="26"/>
  <c r="I64" i="26"/>
  <c r="I63" i="26"/>
  <c r="I62" i="26"/>
  <c r="I61" i="26"/>
  <c r="I60" i="26"/>
  <c r="I59" i="26"/>
  <c r="I58" i="26"/>
  <c r="I57" i="26"/>
  <c r="I56" i="26"/>
  <c r="I55" i="26"/>
  <c r="I54" i="26"/>
  <c r="I53" i="26"/>
  <c r="I52" i="26"/>
  <c r="I51" i="26"/>
  <c r="I50" i="26"/>
  <c r="I49" i="26"/>
  <c r="I48" i="26"/>
  <c r="I47" i="26"/>
  <c r="I46" i="26"/>
  <c r="I45" i="26"/>
  <c r="I44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I31" i="26"/>
  <c r="I30" i="26"/>
  <c r="I29" i="26"/>
  <c r="I28" i="26"/>
  <c r="I27" i="26"/>
  <c r="I26" i="26"/>
  <c r="I25" i="26"/>
  <c r="I24" i="26"/>
  <c r="I23" i="26"/>
  <c r="I22" i="26"/>
  <c r="I21" i="26"/>
  <c r="I20" i="26"/>
  <c r="I19" i="26"/>
  <c r="I18" i="26"/>
  <c r="I17" i="26"/>
  <c r="I16" i="26"/>
  <c r="I15" i="26"/>
  <c r="I14" i="26"/>
  <c r="I13" i="26"/>
  <c r="I12" i="26"/>
  <c r="I11" i="26"/>
  <c r="I10" i="26"/>
  <c r="I9" i="26"/>
  <c r="I8" i="26"/>
  <c r="I7" i="26"/>
  <c r="I6" i="26"/>
  <c r="I5" i="26"/>
  <c r="I4" i="26"/>
  <c r="I3" i="26"/>
  <c r="I128" i="25"/>
  <c r="I127" i="25"/>
  <c r="I126" i="25"/>
  <c r="I125" i="25"/>
  <c r="I124" i="25"/>
  <c r="I123" i="25"/>
  <c r="I122" i="25"/>
  <c r="I121" i="25"/>
  <c r="I120" i="25"/>
  <c r="I119" i="25"/>
  <c r="I118" i="25"/>
  <c r="I117" i="25"/>
  <c r="I116" i="25"/>
  <c r="I115" i="25"/>
  <c r="I114" i="25"/>
  <c r="I113" i="25"/>
  <c r="I112" i="25"/>
  <c r="I111" i="25"/>
  <c r="I110" i="25"/>
  <c r="I109" i="25"/>
  <c r="I108" i="25"/>
  <c r="I107" i="25"/>
  <c r="I106" i="25"/>
  <c r="I105" i="25"/>
  <c r="I104" i="25"/>
  <c r="I103" i="25"/>
  <c r="I102" i="25"/>
  <c r="I101" i="25"/>
  <c r="I100" i="25"/>
  <c r="I99" i="25"/>
  <c r="I98" i="25"/>
  <c r="I97" i="25"/>
  <c r="I96" i="25"/>
  <c r="I95" i="25"/>
  <c r="I94" i="25"/>
  <c r="I93" i="25"/>
  <c r="I92" i="25"/>
  <c r="I91" i="25"/>
  <c r="I90" i="25"/>
  <c r="I89" i="25"/>
  <c r="I88" i="25"/>
  <c r="I87" i="25"/>
  <c r="I86" i="25"/>
  <c r="I85" i="25"/>
  <c r="I84" i="25"/>
  <c r="I83" i="25"/>
  <c r="I82" i="25"/>
  <c r="I81" i="25"/>
  <c r="I80" i="25"/>
  <c r="I79" i="25"/>
  <c r="I78" i="25"/>
  <c r="I77" i="25"/>
  <c r="I76" i="25"/>
  <c r="I75" i="25"/>
  <c r="I74" i="25"/>
  <c r="I73" i="25"/>
  <c r="I72" i="25"/>
  <c r="I71" i="25"/>
  <c r="I70" i="25"/>
  <c r="I69" i="25"/>
  <c r="I68" i="25"/>
  <c r="I67" i="25"/>
  <c r="I66" i="25"/>
  <c r="I65" i="25"/>
  <c r="I64" i="25"/>
  <c r="I63" i="25"/>
  <c r="I62" i="25"/>
  <c r="I61" i="25"/>
  <c r="I60" i="25"/>
  <c r="I59" i="25"/>
  <c r="I58" i="25"/>
  <c r="I57" i="25"/>
  <c r="I56" i="25"/>
  <c r="I55" i="25"/>
  <c r="I54" i="25"/>
  <c r="I53" i="25"/>
  <c r="I52" i="25"/>
  <c r="I51" i="25"/>
  <c r="I50" i="25"/>
  <c r="I49" i="25"/>
  <c r="I48" i="25"/>
  <c r="I47" i="25"/>
  <c r="I46" i="25"/>
  <c r="I45" i="25"/>
  <c r="I44" i="25"/>
  <c r="I43" i="25"/>
  <c r="I42" i="25"/>
  <c r="I41" i="25"/>
  <c r="I40" i="25"/>
  <c r="I39" i="25"/>
  <c r="I38" i="25"/>
  <c r="I37" i="25"/>
  <c r="I36" i="25"/>
  <c r="I35" i="25"/>
  <c r="I34" i="25"/>
  <c r="I33" i="25"/>
  <c r="I32" i="25"/>
  <c r="I31" i="25"/>
  <c r="I30" i="25"/>
  <c r="I29" i="25"/>
  <c r="I28" i="25"/>
  <c r="I27" i="25"/>
  <c r="I26" i="25"/>
  <c r="I25" i="25"/>
  <c r="I24" i="25"/>
  <c r="I23" i="25"/>
  <c r="I22" i="25"/>
  <c r="I21" i="25"/>
  <c r="I20" i="25"/>
  <c r="I19" i="25"/>
  <c r="I18" i="25"/>
  <c r="I17" i="25"/>
  <c r="I16" i="25"/>
  <c r="I15" i="25"/>
  <c r="I14" i="25"/>
  <c r="I13" i="25"/>
  <c r="I12" i="25"/>
  <c r="I11" i="25"/>
  <c r="I10" i="25"/>
  <c r="I9" i="25"/>
  <c r="I8" i="25"/>
  <c r="I7" i="25"/>
  <c r="I6" i="25"/>
  <c r="I5" i="25"/>
  <c r="I4" i="25"/>
  <c r="I3" i="25"/>
  <c r="I128" i="24"/>
  <c r="I127" i="24"/>
  <c r="I126" i="24"/>
  <c r="I125" i="24"/>
  <c r="I124" i="24"/>
  <c r="I123" i="24"/>
  <c r="I122" i="24"/>
  <c r="I121" i="24"/>
  <c r="I120" i="24"/>
  <c r="I119" i="24"/>
  <c r="I118" i="24"/>
  <c r="I117" i="24"/>
  <c r="I116" i="24"/>
  <c r="I115" i="24"/>
  <c r="I114" i="24"/>
  <c r="I113" i="24"/>
  <c r="I112" i="24"/>
  <c r="I111" i="24"/>
  <c r="I110" i="24"/>
  <c r="I109" i="24"/>
  <c r="I108" i="24"/>
  <c r="I107" i="24"/>
  <c r="I106" i="24"/>
  <c r="I105" i="24"/>
  <c r="I104" i="24"/>
  <c r="I103" i="24"/>
  <c r="I102" i="24"/>
  <c r="I101" i="24"/>
  <c r="I100" i="24"/>
  <c r="I99" i="24"/>
  <c r="I98" i="24"/>
  <c r="I97" i="24"/>
  <c r="I96" i="24"/>
  <c r="I95" i="24"/>
  <c r="I94" i="24"/>
  <c r="I93" i="24"/>
  <c r="I92" i="24"/>
  <c r="I91" i="24"/>
  <c r="I90" i="24"/>
  <c r="I89" i="24"/>
  <c r="I88" i="24"/>
  <c r="I87" i="24"/>
  <c r="I86" i="24"/>
  <c r="I85" i="24"/>
  <c r="I84" i="24"/>
  <c r="I83" i="24"/>
  <c r="I82" i="24"/>
  <c r="I81" i="24"/>
  <c r="I80" i="24"/>
  <c r="I79" i="24"/>
  <c r="I78" i="24"/>
  <c r="I77" i="24"/>
  <c r="I76" i="24"/>
  <c r="I75" i="24"/>
  <c r="I74" i="24"/>
  <c r="I73" i="24"/>
  <c r="I72" i="24"/>
  <c r="I71" i="24"/>
  <c r="I70" i="24"/>
  <c r="I69" i="24"/>
  <c r="I68" i="24"/>
  <c r="I67" i="24"/>
  <c r="I66" i="24"/>
  <c r="I65" i="24"/>
  <c r="I64" i="24"/>
  <c r="I63" i="24"/>
  <c r="I62" i="24"/>
  <c r="I61" i="24"/>
  <c r="I60" i="24"/>
  <c r="I59" i="24"/>
  <c r="I58" i="24"/>
  <c r="I57" i="24"/>
  <c r="I56" i="24"/>
  <c r="I55" i="24"/>
  <c r="I54" i="24"/>
  <c r="I53" i="24"/>
  <c r="I52" i="24"/>
  <c r="I51" i="24"/>
  <c r="I50" i="24"/>
  <c r="I49" i="24"/>
  <c r="I48" i="24"/>
  <c r="I47" i="24"/>
  <c r="I46" i="24"/>
  <c r="I45" i="24"/>
  <c r="I44" i="24"/>
  <c r="I43" i="24"/>
  <c r="I42" i="24"/>
  <c r="I41" i="24"/>
  <c r="I40" i="24"/>
  <c r="I39" i="24"/>
  <c r="I38" i="24"/>
  <c r="I37" i="24"/>
  <c r="I36" i="24"/>
  <c r="I35" i="24"/>
  <c r="I34" i="24"/>
  <c r="I33" i="24"/>
  <c r="I32" i="24"/>
  <c r="I31" i="24"/>
  <c r="I30" i="24"/>
  <c r="I29" i="24"/>
  <c r="I28" i="24"/>
  <c r="I27" i="24"/>
  <c r="I26" i="24"/>
  <c r="I25" i="24"/>
  <c r="I24" i="24"/>
  <c r="I23" i="24"/>
  <c r="I22" i="24"/>
  <c r="I21" i="24"/>
  <c r="I20" i="24"/>
  <c r="I19" i="24"/>
  <c r="I18" i="24"/>
  <c r="I17" i="24"/>
  <c r="I16" i="24"/>
  <c r="I15" i="24"/>
  <c r="I14" i="24"/>
  <c r="I13" i="24"/>
  <c r="I12" i="24"/>
  <c r="I11" i="24"/>
  <c r="I10" i="24"/>
  <c r="I9" i="24"/>
  <c r="I8" i="24"/>
  <c r="I7" i="24"/>
  <c r="I6" i="24"/>
  <c r="I5" i="24"/>
  <c r="I4" i="24"/>
  <c r="I3" i="24"/>
  <c r="I2" i="24"/>
  <c r="I128" i="23"/>
  <c r="I127" i="23"/>
  <c r="I126" i="23"/>
  <c r="I125" i="23"/>
  <c r="I124" i="23"/>
  <c r="I123" i="23"/>
  <c r="I122" i="23"/>
  <c r="I121" i="23"/>
  <c r="I120" i="23"/>
  <c r="I119" i="23"/>
  <c r="I118" i="23"/>
  <c r="I117" i="23"/>
  <c r="I116" i="23"/>
  <c r="I115" i="23"/>
  <c r="I114" i="23"/>
  <c r="I113" i="23"/>
  <c r="I112" i="23"/>
  <c r="I111" i="23"/>
  <c r="I110" i="23"/>
  <c r="I109" i="23"/>
  <c r="I108" i="23"/>
  <c r="I107" i="23"/>
  <c r="I106" i="23"/>
  <c r="I105" i="23"/>
  <c r="I104" i="23"/>
  <c r="I103" i="23"/>
  <c r="I102" i="23"/>
  <c r="I101" i="23"/>
  <c r="I100" i="23"/>
  <c r="I99" i="23"/>
  <c r="I98" i="23"/>
  <c r="I97" i="23"/>
  <c r="I96" i="23"/>
  <c r="I95" i="23"/>
  <c r="I94" i="23"/>
  <c r="I93" i="23"/>
  <c r="I92" i="23"/>
  <c r="I91" i="23"/>
  <c r="I90" i="23"/>
  <c r="I89" i="23"/>
  <c r="I88" i="23"/>
  <c r="I87" i="23"/>
  <c r="I86" i="23"/>
  <c r="I85" i="23"/>
  <c r="I84" i="23"/>
  <c r="I83" i="23"/>
  <c r="I82" i="23"/>
  <c r="I81" i="23"/>
  <c r="I80" i="23"/>
  <c r="I79" i="23"/>
  <c r="I78" i="23"/>
  <c r="I77" i="23"/>
  <c r="I76" i="23"/>
  <c r="I75" i="23"/>
  <c r="I74" i="23"/>
  <c r="I73" i="23"/>
  <c r="I72" i="23"/>
  <c r="I71" i="23"/>
  <c r="I70" i="23"/>
  <c r="I69" i="23"/>
  <c r="I68" i="23"/>
  <c r="I67" i="23"/>
  <c r="I66" i="23"/>
  <c r="I65" i="23"/>
  <c r="I64" i="23"/>
  <c r="I63" i="23"/>
  <c r="I62" i="23"/>
  <c r="I61" i="23"/>
  <c r="I60" i="23"/>
  <c r="I59" i="23"/>
  <c r="I58" i="23"/>
  <c r="I57" i="23"/>
  <c r="I56" i="23"/>
  <c r="I55" i="23"/>
  <c r="I54" i="23"/>
  <c r="I53" i="23"/>
  <c r="I52" i="23"/>
  <c r="I51" i="23"/>
  <c r="I50" i="23"/>
  <c r="I49" i="23"/>
  <c r="I48" i="23"/>
  <c r="I47" i="23"/>
  <c r="I46" i="23"/>
  <c r="I45" i="23"/>
  <c r="I44" i="23"/>
  <c r="I43" i="23"/>
  <c r="I42" i="23"/>
  <c r="I41" i="23"/>
  <c r="I40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I3" i="23"/>
  <c r="I128" i="22"/>
  <c r="I127" i="22"/>
  <c r="I126" i="22"/>
  <c r="I125" i="22"/>
  <c r="I124" i="22"/>
  <c r="I123" i="22"/>
  <c r="I122" i="22"/>
  <c r="I121" i="22"/>
  <c r="I120" i="22"/>
  <c r="I119" i="22"/>
  <c r="I118" i="22"/>
  <c r="I117" i="22"/>
  <c r="I116" i="22"/>
  <c r="I115" i="22"/>
  <c r="I114" i="22"/>
  <c r="I113" i="22"/>
  <c r="I112" i="22"/>
  <c r="I111" i="22"/>
  <c r="I110" i="22"/>
  <c r="I109" i="22"/>
  <c r="I108" i="22"/>
  <c r="I107" i="22"/>
  <c r="I106" i="22"/>
  <c r="I105" i="22"/>
  <c r="I104" i="22"/>
  <c r="I103" i="22"/>
  <c r="I102" i="22"/>
  <c r="I101" i="22"/>
  <c r="I100" i="22"/>
  <c r="I99" i="22"/>
  <c r="I98" i="22"/>
  <c r="I97" i="22"/>
  <c r="I96" i="22"/>
  <c r="I95" i="22"/>
  <c r="I94" i="22"/>
  <c r="I93" i="22"/>
  <c r="I92" i="22"/>
  <c r="I91" i="22"/>
  <c r="I90" i="22"/>
  <c r="I89" i="22"/>
  <c r="I88" i="22"/>
  <c r="I87" i="22"/>
  <c r="I86" i="22"/>
  <c r="I85" i="22"/>
  <c r="I84" i="22"/>
  <c r="I83" i="22"/>
  <c r="I82" i="22"/>
  <c r="I81" i="22"/>
  <c r="I80" i="22"/>
  <c r="I79" i="22"/>
  <c r="I78" i="22"/>
  <c r="I77" i="22"/>
  <c r="I76" i="22"/>
  <c r="I75" i="22"/>
  <c r="I74" i="22"/>
  <c r="I73" i="22"/>
  <c r="I72" i="22"/>
  <c r="I71" i="22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5" i="22"/>
  <c r="I4" i="22"/>
  <c r="I3" i="22"/>
  <c r="I128" i="15"/>
  <c r="I127" i="15"/>
  <c r="I126" i="15"/>
  <c r="I125" i="15"/>
  <c r="I124" i="15"/>
  <c r="I123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128" i="14"/>
  <c r="I127" i="14"/>
  <c r="I126" i="14"/>
  <c r="I125" i="14"/>
  <c r="I124" i="14"/>
  <c r="I123" i="14"/>
  <c r="I122" i="14"/>
  <c r="I121" i="14"/>
  <c r="I120" i="14"/>
  <c r="I119" i="14"/>
  <c r="I118" i="14"/>
  <c r="I117" i="14"/>
  <c r="I116" i="14"/>
  <c r="I115" i="14"/>
  <c r="I114" i="14"/>
  <c r="I113" i="14"/>
  <c r="I112" i="14"/>
  <c r="I111" i="14"/>
  <c r="I110" i="14"/>
  <c r="I109" i="14"/>
  <c r="I108" i="14"/>
  <c r="I107" i="14"/>
  <c r="I106" i="14"/>
  <c r="I105" i="14"/>
  <c r="I104" i="14"/>
  <c r="I103" i="14"/>
  <c r="I102" i="14"/>
  <c r="I101" i="14"/>
  <c r="I100" i="14"/>
  <c r="I99" i="14"/>
  <c r="I98" i="14"/>
  <c r="I97" i="14"/>
  <c r="I96" i="14"/>
  <c r="I95" i="14"/>
  <c r="I94" i="14"/>
  <c r="I93" i="14"/>
  <c r="I92" i="14"/>
  <c r="I91" i="14"/>
  <c r="I90" i="14"/>
  <c r="I89" i="14"/>
  <c r="I88" i="14"/>
  <c r="I87" i="14"/>
  <c r="I86" i="14"/>
  <c r="I85" i="14"/>
  <c r="I84" i="14"/>
  <c r="I83" i="14"/>
  <c r="I82" i="14"/>
  <c r="I81" i="14"/>
  <c r="I80" i="14"/>
  <c r="I79" i="14"/>
  <c r="I78" i="14"/>
  <c r="I77" i="14"/>
  <c r="I76" i="14"/>
  <c r="I75" i="14"/>
  <c r="I74" i="14"/>
  <c r="I73" i="14"/>
  <c r="I72" i="14"/>
  <c r="I71" i="14"/>
  <c r="I70" i="14"/>
  <c r="I69" i="14"/>
  <c r="I68" i="14"/>
  <c r="I67" i="14"/>
  <c r="I66" i="14"/>
  <c r="I65" i="14"/>
  <c r="I64" i="14"/>
  <c r="I63" i="14"/>
  <c r="I62" i="14"/>
  <c r="I61" i="14"/>
  <c r="I60" i="14"/>
  <c r="I59" i="14"/>
  <c r="I58" i="14"/>
  <c r="I57" i="14"/>
  <c r="I56" i="14"/>
  <c r="I55" i="14"/>
  <c r="I54" i="14"/>
  <c r="I53" i="14"/>
  <c r="I52" i="14"/>
  <c r="I51" i="14"/>
  <c r="I50" i="14"/>
  <c r="I49" i="14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I4" i="14"/>
  <c r="I3" i="14"/>
  <c r="I2" i="14"/>
  <c r="I128" i="13"/>
  <c r="I127" i="13"/>
  <c r="I126" i="13"/>
  <c r="I125" i="13"/>
  <c r="I124" i="13"/>
  <c r="I123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2" i="13"/>
  <c r="I128" i="12"/>
  <c r="I127" i="12"/>
  <c r="I126" i="12"/>
  <c r="I125" i="12"/>
  <c r="I124" i="12"/>
  <c r="I123" i="12"/>
  <c r="I122" i="12"/>
  <c r="I121" i="12"/>
  <c r="I120" i="12"/>
  <c r="I119" i="12"/>
  <c r="I118" i="12"/>
  <c r="I117" i="12"/>
  <c r="I116" i="12"/>
  <c r="I115" i="12"/>
  <c r="I114" i="12"/>
  <c r="I113" i="12"/>
  <c r="I112" i="12"/>
  <c r="I111" i="12"/>
  <c r="I110" i="12"/>
  <c r="I109" i="12"/>
  <c r="I108" i="12"/>
  <c r="I107" i="12"/>
  <c r="I106" i="12"/>
  <c r="I105" i="12"/>
  <c r="I104" i="12"/>
  <c r="I103" i="12"/>
  <c r="I102" i="12"/>
  <c r="I101" i="12"/>
  <c r="I100" i="12"/>
  <c r="I99" i="12"/>
  <c r="I98" i="12"/>
  <c r="I97" i="12"/>
  <c r="I96" i="12"/>
  <c r="I95" i="12"/>
  <c r="I94" i="12"/>
  <c r="I93" i="12"/>
  <c r="I92" i="12"/>
  <c r="I91" i="12"/>
  <c r="I90" i="12"/>
  <c r="I89" i="12"/>
  <c r="I88" i="12"/>
  <c r="I87" i="12"/>
  <c r="I86" i="12"/>
  <c r="I85" i="12"/>
  <c r="I84" i="12"/>
  <c r="I83" i="12"/>
  <c r="I82" i="12"/>
  <c r="I81" i="12"/>
  <c r="I80" i="12"/>
  <c r="I79" i="12"/>
  <c r="I78" i="12"/>
  <c r="I77" i="12"/>
  <c r="I76" i="12"/>
  <c r="I75" i="12"/>
  <c r="I74" i="12"/>
  <c r="I73" i="12"/>
  <c r="I72" i="12"/>
  <c r="I71" i="12"/>
  <c r="I70" i="12"/>
  <c r="I69" i="12"/>
  <c r="I68" i="12"/>
  <c r="I67" i="12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2" i="12"/>
  <c r="I128" i="11"/>
  <c r="I127" i="11"/>
  <c r="I126" i="11"/>
  <c r="I125" i="11"/>
  <c r="I124" i="11"/>
  <c r="I123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I3" i="11"/>
  <c r="I2" i="11"/>
  <c r="I128" i="10"/>
  <c r="I127" i="10"/>
  <c r="I126" i="10"/>
  <c r="I125" i="10"/>
  <c r="I124" i="10"/>
  <c r="I123" i="10"/>
  <c r="I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I76" i="10"/>
  <c r="I75" i="10"/>
  <c r="I74" i="10"/>
  <c r="I73" i="10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" i="10"/>
  <c r="I128" i="9"/>
  <c r="I127" i="9"/>
  <c r="I126" i="9"/>
  <c r="I125" i="9"/>
  <c r="I124" i="9"/>
  <c r="I123" i="9"/>
  <c r="I122" i="9"/>
  <c r="I121" i="9"/>
  <c r="I120" i="9"/>
  <c r="I119" i="9"/>
  <c r="I118" i="9"/>
  <c r="I117" i="9"/>
  <c r="I116" i="9"/>
  <c r="I115" i="9"/>
  <c r="I114" i="9"/>
  <c r="I113" i="9"/>
  <c r="I112" i="9"/>
  <c r="I111" i="9"/>
  <c r="I110" i="9"/>
  <c r="I109" i="9"/>
  <c r="I108" i="9"/>
  <c r="I107" i="9"/>
  <c r="I106" i="9"/>
  <c r="I105" i="9"/>
  <c r="I104" i="9"/>
  <c r="I103" i="9"/>
  <c r="I102" i="9"/>
  <c r="I101" i="9"/>
  <c r="I100" i="9"/>
  <c r="I99" i="9"/>
  <c r="I98" i="9"/>
  <c r="I97" i="9"/>
  <c r="I96" i="9"/>
  <c r="I95" i="9"/>
  <c r="I94" i="9"/>
  <c r="I93" i="9"/>
  <c r="I92" i="9"/>
  <c r="I91" i="9"/>
  <c r="I90" i="9"/>
  <c r="I89" i="9"/>
  <c r="I88" i="9"/>
  <c r="I87" i="9"/>
  <c r="I86" i="9"/>
  <c r="I85" i="9"/>
  <c r="I84" i="9"/>
  <c r="I83" i="9"/>
  <c r="I82" i="9"/>
  <c r="I81" i="9"/>
  <c r="I80" i="9"/>
  <c r="I79" i="9"/>
  <c r="I78" i="9"/>
  <c r="I77" i="9"/>
  <c r="I76" i="9"/>
  <c r="I75" i="9"/>
  <c r="I74" i="9"/>
  <c r="I73" i="9"/>
  <c r="I72" i="9"/>
  <c r="I71" i="9"/>
  <c r="I70" i="9"/>
  <c r="I69" i="9"/>
  <c r="I68" i="9"/>
  <c r="I67" i="9"/>
  <c r="I66" i="9"/>
  <c r="I65" i="9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I3" i="9"/>
  <c r="I2" i="9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I2" i="8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" i="29" l="1"/>
  <c r="D2" i="29"/>
</calcChain>
</file>

<file path=xl/sharedStrings.xml><?xml version="1.0" encoding="utf-8"?>
<sst xmlns="http://schemas.openxmlformats.org/spreadsheetml/2006/main" count="4770" uniqueCount="15">
  <si>
    <t>year</t>
  </si>
  <si>
    <t>country</t>
  </si>
  <si>
    <t>component</t>
  </si>
  <si>
    <t>average</t>
  </si>
  <si>
    <t>p</t>
  </si>
  <si>
    <t>thr</t>
  </si>
  <si>
    <t>topavg</t>
  </si>
  <si>
    <t>b</t>
  </si>
  <si>
    <t/>
  </si>
  <si>
    <t>USCHFR</t>
  </si>
  <si>
    <t>wealth</t>
  </si>
  <si>
    <t>bracketavg</t>
  </si>
  <si>
    <t>(16-6-2017)</t>
  </si>
  <si>
    <t>Normalized wealth distributions WID.world (average US-China-France)</t>
  </si>
  <si>
    <t>Be careful: These tabulations were dowloaded on 16-6-17 (with missing data for p=0 for certain countries and years); by using Stata wid command the complete could be updated directly and this file could be created automatically (highly preferable)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</si>
</sst>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7" formatCode="_(* #,##0_);_(* \(#,##0\);_(* &quot;-&quot;_);_(@_)"/>
    <numFmt numFmtId="168" formatCode="_-* #,##0.00\ _р_._-;\-* #,##0.00\ _р_._-;_-* &quot;-&quot;??\ _р_._-;_-@_-"/>
    <numFmt numFmtId="169" formatCode="_(* #,##0.00_);_(* \(#,##0.00\);_(* &quot;-&quot;??_);_(@_)"/>
    <numFmt numFmtId="170" formatCode="_(&quot;$&quot;* #,##0.00_);_(&quot;$&quot;* \(#,##0.00\);_(&quot;$&quot;* &quot;-&quot;??_);_(@_)"/>
    <numFmt numFmtId="171" formatCode="\$#,##0\ ;\(\$#,##0\)"/>
    <numFmt numFmtId="172" formatCode="_-* #,##0\ _k_r_-;\-* #,##0\ _k_r_-;_-* &quot;-&quot;\ _k_r_-;_-@_-"/>
    <numFmt numFmtId="173" formatCode="_-* #,##0\ &quot;kr&quot;_-;\-* #,##0\ &quot;kr&quot;_-;_-* &quot;-&quot;\ &quot;kr&quot;_-;_-@_-"/>
    <numFmt numFmtId="174" formatCode="0.000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Gentle Sans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Arial"/>
      <family val="2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b/>
      <i/>
      <sz val="12"/>
      <name val="Gentle Sans"/>
    </font>
    <font>
      <sz val="10"/>
      <name val="Helv"/>
    </font>
    <font>
      <u/>
      <sz val="12"/>
      <color indexed="12"/>
      <name val="Times New Roman"/>
      <family val="1"/>
      <charset val="238"/>
    </font>
    <font>
      <u/>
      <sz val="12"/>
      <color indexed="12"/>
      <name val="Calibri"/>
      <family val="2"/>
    </font>
    <font>
      <sz val="12"/>
      <name val="Times New Roman"/>
      <family val="1"/>
      <charset val="238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10"/>
      <name val="Verdana"/>
      <family val="2"/>
    </font>
    <font>
      <sz val="11"/>
      <color theme="1"/>
      <name val="Calibri"/>
      <family val="2"/>
    </font>
    <font>
      <sz val="12"/>
      <color theme="1"/>
      <name val="Garamond"/>
      <family val="1"/>
      <charset val="238"/>
    </font>
    <font>
      <sz val="10"/>
      <color theme="1"/>
      <name val="Times New Roman"/>
      <family val="1"/>
      <charset val="238"/>
    </font>
    <font>
      <sz val="10"/>
      <name val="Courier"/>
      <family val="1"/>
      <charset val="238"/>
    </font>
    <font>
      <sz val="12"/>
      <color indexed="8"/>
      <name val="Calibri"/>
      <family val="2"/>
    </font>
    <font>
      <i/>
      <sz val="12"/>
      <name val="Gentle Sans"/>
    </font>
    <font>
      <sz val="9"/>
      <name val="Gentle Sans"/>
    </font>
    <font>
      <sz val="9"/>
      <name val="Gentle Sans Light"/>
    </font>
    <font>
      <sz val="7"/>
      <name val="Helvetica"/>
    </font>
    <font>
      <sz val="10"/>
      <name val="Gentle Sans"/>
    </font>
    <font>
      <sz val="10"/>
      <name val="Arial Cyr"/>
      <family val="2"/>
    </font>
    <font>
      <sz val="12"/>
      <name val="宋体"/>
      <family val="3"/>
      <charset val="134"/>
    </font>
    <font>
      <sz val="1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9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>
      <alignment horizontal="right"/>
    </xf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7" fillId="0" borderId="0"/>
    <xf numFmtId="170" fontId="5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  <xf numFmtId="3" fontId="8" fillId="0" borderId="0" applyFont="0" applyFill="0" applyBorder="0" applyAlignment="0" applyProtection="0"/>
    <xf numFmtId="0" fontId="12" fillId="3" borderId="0" applyNumberFormat="0" applyFon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171" fontId="8" fillId="0" borderId="0" applyFont="0" applyFill="0" applyBorder="0" applyAlignment="0" applyProtection="0"/>
    <xf numFmtId="0" fontId="7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" fillId="0" borderId="0"/>
    <xf numFmtId="0" fontId="16" fillId="0" borderId="0"/>
    <xf numFmtId="0" fontId="17" fillId="0" borderId="0"/>
    <xf numFmtId="0" fontId="18" fillId="0" borderId="0">
      <protection locked="0"/>
    </xf>
    <xf numFmtId="0" fontId="8" fillId="0" borderId="0"/>
    <xf numFmtId="0" fontId="7" fillId="0" borderId="0"/>
    <xf numFmtId="0" fontId="19" fillId="0" borderId="0"/>
    <xf numFmtId="0" fontId="19" fillId="0" borderId="0"/>
    <xf numFmtId="0" fontId="7" fillId="0" borderId="0"/>
    <xf numFmtId="0" fontId="1" fillId="0" borderId="0"/>
    <xf numFmtId="0" fontId="20" fillId="0" borderId="0"/>
    <xf numFmtId="0" fontId="6" fillId="0" borderId="0"/>
    <xf numFmtId="0" fontId="21" fillId="0" borderId="0"/>
    <xf numFmtId="0" fontId="2" fillId="0" borderId="0"/>
    <xf numFmtId="0" fontId="2" fillId="0" borderId="0"/>
    <xf numFmtId="0" fontId="18" fillId="0" borderId="0">
      <protection locked="0"/>
    </xf>
    <xf numFmtId="0" fontId="22" fillId="0" borderId="0"/>
    <xf numFmtId="0" fontId="2" fillId="0" borderId="0"/>
    <xf numFmtId="0" fontId="22" fillId="0" borderId="0"/>
    <xf numFmtId="0" fontId="23" fillId="0" borderId="0"/>
    <xf numFmtId="0" fontId="5" fillId="0" borderId="0"/>
    <xf numFmtId="0" fontId="22" fillId="0" borderId="0"/>
    <xf numFmtId="0" fontId="22" fillId="0" borderId="0"/>
    <xf numFmtId="0" fontId="7" fillId="0" borderId="0"/>
    <xf numFmtId="0" fontId="24" fillId="0" borderId="0"/>
    <xf numFmtId="0" fontId="1" fillId="2" borderId="1" applyNumberFormat="0" applyFont="0" applyAlignment="0" applyProtection="0"/>
    <xf numFmtId="0" fontId="7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6" fillId="0" borderId="0"/>
    <xf numFmtId="0" fontId="27" fillId="0" borderId="0"/>
    <xf numFmtId="0" fontId="28" fillId="0" borderId="0"/>
    <xf numFmtId="0" fontId="7" fillId="0" borderId="0"/>
    <xf numFmtId="0" fontId="7" fillId="0" borderId="0"/>
    <xf numFmtId="0" fontId="29" fillId="0" borderId="4">
      <alignment horizontal="center"/>
    </xf>
    <xf numFmtId="0" fontId="11" fillId="0" borderId="0"/>
    <xf numFmtId="0" fontId="30" fillId="0" borderId="0"/>
    <xf numFmtId="0" fontId="27" fillId="0" borderId="0"/>
    <xf numFmtId="0" fontId="28" fillId="0" borderId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31" fillId="0" borderId="0"/>
    <xf numFmtId="0" fontId="16" fillId="0" borderId="0"/>
    <xf numFmtId="0" fontId="12" fillId="0" borderId="0"/>
    <xf numFmtId="0" fontId="1" fillId="0" borderId="0">
      <alignment vertical="center"/>
    </xf>
    <xf numFmtId="0" fontId="2" fillId="0" borderId="0"/>
    <xf numFmtId="0" fontId="2" fillId="0" borderId="0"/>
    <xf numFmtId="0" fontId="32" fillId="0" borderId="0">
      <alignment vertical="center"/>
    </xf>
  </cellStyleXfs>
  <cellXfs count="13">
    <xf numFmtId="0" fontId="0" fillId="0" borderId="0" xfId="0"/>
    <xf numFmtId="164" fontId="3" fillId="0" borderId="2" xfId="2" applyFont="1" applyFill="1" applyBorder="1" applyAlignment="1"/>
    <xf numFmtId="164" fontId="3" fillId="0" borderId="3" xfId="2" applyFont="1" applyFill="1" applyBorder="1" applyAlignment="1"/>
    <xf numFmtId="164" fontId="3" fillId="0" borderId="0" xfId="2" applyFont="1" applyFill="1" applyBorder="1" applyAlignment="1"/>
    <xf numFmtId="0" fontId="17" fillId="0" borderId="0" xfId="27"/>
    <xf numFmtId="0" fontId="33" fillId="0" borderId="0" xfId="27" applyFont="1" applyAlignment="1">
      <alignment horizontal="center"/>
    </xf>
    <xf numFmtId="2" fontId="33" fillId="0" borderId="0" xfId="27" applyNumberFormat="1" applyFont="1" applyAlignment="1">
      <alignment horizontal="center"/>
    </xf>
    <xf numFmtId="2" fontId="3" fillId="0" borderId="0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174" fontId="33" fillId="0" borderId="0" xfId="27" applyNumberFormat="1" applyFont="1" applyAlignment="1">
      <alignment horizontal="center"/>
    </xf>
    <xf numFmtId="0" fontId="3" fillId="0" borderId="0" xfId="0" applyFont="1"/>
    <xf numFmtId="0" fontId="34" fillId="0" borderId="0" xfId="0" applyFont="1"/>
    <xf numFmtId="0" fontId="3" fillId="0" borderId="0" xfId="0" applyFont="1" applyAlignment="1">
      <alignment horizontal="left" vertical="top" wrapText="1"/>
    </xf>
  </cellXfs>
  <cellStyles count="98">
    <cellStyle name="Årtal" xfId="3"/>
    <cellStyle name="Comma [0] 2" xfId="4"/>
    <cellStyle name="Comma [0] 3" xfId="5"/>
    <cellStyle name="Comma 2" xfId="6"/>
    <cellStyle name="Comma 3" xfId="7"/>
    <cellStyle name="Comma 4" xfId="8"/>
    <cellStyle name="Currency 2" xfId="9"/>
    <cellStyle name="Currency 3" xfId="10"/>
    <cellStyle name="Date" xfId="11"/>
    <cellStyle name="En-tête 1" xfId="12"/>
    <cellStyle name="En-tête 2" xfId="13"/>
    <cellStyle name="Fetrubrik" xfId="14"/>
    <cellStyle name="Financier0" xfId="15"/>
    <cellStyle name="Gul" xfId="16"/>
    <cellStyle name="Hyperlink 2" xfId="17"/>
    <cellStyle name="Lien hypertexte 2" xfId="18"/>
    <cellStyle name="Milliers 2" xfId="2"/>
    <cellStyle name="Monétaire0" xfId="19"/>
    <cellStyle name="Motif" xfId="20"/>
    <cellStyle name="Normal" xfId="0" builtinId="0"/>
    <cellStyle name="Normal 10" xfId="21"/>
    <cellStyle name="Normal 10 2" xfId="22"/>
    <cellStyle name="Normal 11" xfId="23"/>
    <cellStyle name="Normal 12" xfId="24"/>
    <cellStyle name="Normal 13" xfId="25"/>
    <cellStyle name="Normal 14" xfId="26"/>
    <cellStyle name="Normal 15" xfId="27"/>
    <cellStyle name="Normal 2" xfId="1"/>
    <cellStyle name="Normal 2 2" xfId="28"/>
    <cellStyle name="Normal 2 2 2" xfId="29"/>
    <cellStyle name="Normal 2 3" xfId="30"/>
    <cellStyle name="Normal 2 4" xfId="31"/>
    <cellStyle name="Normal 2 4 2" xfId="32"/>
    <cellStyle name="Normal 2_AccumulationEquation" xfId="33"/>
    <cellStyle name="Normal 3" xfId="34"/>
    <cellStyle name="Normal 3 2" xfId="35"/>
    <cellStyle name="Normal 4" xfId="36"/>
    <cellStyle name="Normal 4 2" xfId="37"/>
    <cellStyle name="Normal 4 2 2" xfId="38"/>
    <cellStyle name="Normal 4 3" xfId="39"/>
    <cellStyle name="Normal 5" xfId="40"/>
    <cellStyle name="Normal 6" xfId="41"/>
    <cellStyle name="Normal 6 2" xfId="42"/>
    <cellStyle name="Normal 7" xfId="43"/>
    <cellStyle name="Normal 7 2" xfId="44"/>
    <cellStyle name="Normal 7 3" xfId="45"/>
    <cellStyle name="Normal 8" xfId="46"/>
    <cellStyle name="Normal 9" xfId="47"/>
    <cellStyle name="Normál_erdekeltseg" xfId="48"/>
    <cellStyle name="Normalny_BOPIIP4_1999" xfId="49"/>
    <cellStyle name="Note 2" xfId="50"/>
    <cellStyle name="Obično 2" xfId="51"/>
    <cellStyle name="Percent 10" xfId="52"/>
    <cellStyle name="Percent 2" xfId="53"/>
    <cellStyle name="Percent 2 2" xfId="54"/>
    <cellStyle name="Percent 3" xfId="55"/>
    <cellStyle name="Percent 4" xfId="56"/>
    <cellStyle name="Percent 4 2" xfId="57"/>
    <cellStyle name="Percent 5" xfId="58"/>
    <cellStyle name="Percent 6" xfId="59"/>
    <cellStyle name="Percent 6 2" xfId="60"/>
    <cellStyle name="Percent 7" xfId="61"/>
    <cellStyle name="Percent 8" xfId="62"/>
    <cellStyle name="Percent 9" xfId="63"/>
    <cellStyle name="Postotak 2" xfId="64"/>
    <cellStyle name="Pourcentage 10" xfId="65"/>
    <cellStyle name="Pourcentage 2" xfId="66"/>
    <cellStyle name="Pourcentage 2 2" xfId="67"/>
    <cellStyle name="Pourcentage 3" xfId="68"/>
    <cellStyle name="Pourcentage 3 2" xfId="69"/>
    <cellStyle name="Pourcentage 4" xfId="70"/>
    <cellStyle name="Pourcentage 5" xfId="71"/>
    <cellStyle name="Pourcentage 5 2" xfId="72"/>
    <cellStyle name="Pourcentage 6" xfId="73"/>
    <cellStyle name="Pourcentage 6 2" xfId="74"/>
    <cellStyle name="Pourcentage 7" xfId="75"/>
    <cellStyle name="Pourcentage 8" xfId="76"/>
    <cellStyle name="Pourcentage 9" xfId="77"/>
    <cellStyle name="Rubrik 1" xfId="78"/>
    <cellStyle name="Rubrik2" xfId="79"/>
    <cellStyle name="Rubrik3" xfId="80"/>
    <cellStyle name="Standard 11" xfId="81"/>
    <cellStyle name="Standard_2 + 3" xfId="82"/>
    <cellStyle name="style_col_headings" xfId="83"/>
    <cellStyle name="Tabellrubrik" xfId="84"/>
    <cellStyle name="Tal1" xfId="85"/>
    <cellStyle name="Tal2" xfId="86"/>
    <cellStyle name="Tal3" xfId="87"/>
    <cellStyle name="Tusental (0)_Blad1" xfId="88"/>
    <cellStyle name="Valuta (0)_Blad1" xfId="89"/>
    <cellStyle name="Virgule fixe" xfId="90"/>
    <cellStyle name="Обычный 2" xfId="91"/>
    <cellStyle name="Обычный 2 2" xfId="92"/>
    <cellStyle name="Обычный_BoP0212n_M6" xfId="93"/>
    <cellStyle name="常规 2" xfId="94"/>
    <cellStyle name="常规 3" xfId="95"/>
    <cellStyle name="常规 3 2" xfId="96"/>
    <cellStyle name="常规 4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RowHeight="14.4"/>
  <sheetData>
    <row r="1" spans="1:12">
      <c r="A1" s="10" t="s">
        <v>12</v>
      </c>
      <c r="B1" s="11" t="s">
        <v>13</v>
      </c>
    </row>
    <row r="3" spans="1:12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</sheetData>
  <mergeCells count="1">
    <mergeCell ref="A3:L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F3" sqref="F3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2003</v>
      </c>
      <c r="B2" s="5" t="s">
        <v>9</v>
      </c>
      <c r="C2" s="5" t="s">
        <v>10</v>
      </c>
      <c r="D2" s="6">
        <f>H2</f>
        <v>0.98934021761505675</v>
      </c>
      <c r="E2" s="9">
        <v>0</v>
      </c>
      <c r="F2" s="7">
        <v>-7.0000000000000007E-2</v>
      </c>
      <c r="G2" s="7">
        <f>AVERAGE(F2:F3)</f>
        <v>-6.5978238494328809E-2</v>
      </c>
      <c r="H2" s="7">
        <f>(1-E3)*H3+(E3-E2)*G2</f>
        <v>0.98934021761505675</v>
      </c>
      <c r="I2" s="6">
        <f>H2/F2</f>
        <v>-14.133431680215095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-6.1956476988657617E-2</v>
      </c>
      <c r="G3" s="7">
        <v>-3.8012494799455121E-2</v>
      </c>
      <c r="H3" s="7">
        <v>1</v>
      </c>
      <c r="I3" s="6">
        <f t="shared" ref="I3:I66" si="0">H3/F3</f>
        <v>-16.140362535188537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-1.8882411156581753E-2</v>
      </c>
      <c r="G4" s="7">
        <v>-1.3805710329064788E-2</v>
      </c>
      <c r="H4" s="7">
        <v>1.0105919642326475</v>
      </c>
      <c r="I4" s="6">
        <f t="shared" si="0"/>
        <v>-53.520281697731711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-9.3371404561234748E-3</v>
      </c>
      <c r="G5" s="7">
        <v>-4.7558698781350467E-3</v>
      </c>
      <c r="H5" s="7">
        <v>1.021152765001325</v>
      </c>
      <c r="I5" s="6">
        <f t="shared" si="0"/>
        <v>-109.36461433774765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-9.9617504797047673E-5</v>
      </c>
      <c r="G6" s="7">
        <f>-0.0000996175047970477+0.000001</f>
        <v>-9.8617504797047703E-5</v>
      </c>
      <c r="H6" s="7">
        <v>1.0318393132813195</v>
      </c>
      <c r="I6" s="6">
        <f t="shared" si="0"/>
        <v>-10358.012031956654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1.0144618479406392E-2</v>
      </c>
      <c r="G7" s="7">
        <v>1.4265925169841981E-2</v>
      </c>
      <c r="H7" s="7">
        <v>1.0427018283422258</v>
      </c>
      <c r="I7" s="6">
        <f t="shared" si="0"/>
        <v>102.78374001535039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1.772184054819009E-2</v>
      </c>
      <c r="G8" s="7">
        <v>2.073713991153657E-2</v>
      </c>
      <c r="H8" s="7">
        <v>1.0536426358227831</v>
      </c>
      <c r="I8" s="6">
        <f t="shared" si="0"/>
        <v>59.454469921319223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2.5114409855354226E-2</v>
      </c>
      <c r="G9" s="7">
        <v>2.8423645493013187E-2</v>
      </c>
      <c r="H9" s="7">
        <v>1.0647491465315062</v>
      </c>
      <c r="I9" s="6">
        <f t="shared" si="0"/>
        <v>42.395945302473784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3.2285778169829561E-2</v>
      </c>
      <c r="G10" s="7">
        <v>3.7480311124345328E-2</v>
      </c>
      <c r="H10" s="7">
        <v>1.0760135541514897</v>
      </c>
      <c r="I10" s="6">
        <f t="shared" si="0"/>
        <v>33.327787501092466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4.2274965228004252E-2</v>
      </c>
      <c r="G11" s="7">
        <v>4.5827056387080845E-2</v>
      </c>
      <c r="H11" s="7">
        <v>1.0874260073715682</v>
      </c>
      <c r="I11" s="6">
        <f t="shared" si="0"/>
        <v>25.722694306350924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4.817781158402052E-2</v>
      </c>
      <c r="G12" s="7">
        <v>5.114528849211588E-2</v>
      </c>
      <c r="H12" s="7">
        <v>1.0989993290491737</v>
      </c>
      <c r="I12" s="6">
        <f t="shared" si="0"/>
        <v>22.811316930254399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5.4798084870208007E-2</v>
      </c>
      <c r="G13" s="7">
        <v>5.8061537021305572E-2</v>
      </c>
      <c r="H13" s="7">
        <v>1.1107729699543094</v>
      </c>
      <c r="I13" s="6">
        <f t="shared" si="0"/>
        <v>20.270288142098952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6.071747054320345E-2</v>
      </c>
      <c r="G14" s="7">
        <v>6.3215035074633844E-2</v>
      </c>
      <c r="H14" s="7">
        <v>1.1227355998740025</v>
      </c>
      <c r="I14" s="6">
        <f t="shared" si="0"/>
        <v>18.491145790981548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6.5134652245787725E-2</v>
      </c>
      <c r="G15" s="7">
        <v>6.710798359807757E-2</v>
      </c>
      <c r="H15" s="7">
        <v>1.1349139971705469</v>
      </c>
      <c r="I15" s="6">
        <f t="shared" si="0"/>
        <v>17.424120004324458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7.0021917666111114E-2</v>
      </c>
      <c r="G16" s="7">
        <v>7.2880186000543259E-2</v>
      </c>
      <c r="H16" s="7">
        <v>1.1473303461655757</v>
      </c>
      <c r="I16" s="6">
        <f t="shared" si="0"/>
        <v>16.38530312232302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7.5126923094636908E-2</v>
      </c>
      <c r="G17" s="7">
        <v>7.7713550339853374E-2</v>
      </c>
      <c r="H17" s="7">
        <v>1.1599709362851645</v>
      </c>
      <c r="I17" s="6">
        <f t="shared" si="0"/>
        <v>15.440149662777436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8.0505427383021799E-2</v>
      </c>
      <c r="G18" s="7">
        <v>8.3020469027480795E-2</v>
      </c>
      <c r="H18" s="7">
        <v>1.1728549527845133</v>
      </c>
      <c r="I18" s="6">
        <f t="shared" si="0"/>
        <v>14.568644511436538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8.5705450029530075E-2</v>
      </c>
      <c r="G19" s="7">
        <v>8.8317138918242152E-2</v>
      </c>
      <c r="H19" s="7">
        <v>1.1859854887333932</v>
      </c>
      <c r="I19" s="6">
        <f t="shared" si="0"/>
        <v>13.837923823102944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9.0531179876035484E-2</v>
      </c>
      <c r="G20" s="7">
        <v>9.3548380483842397E-2</v>
      </c>
      <c r="H20" s="7">
        <v>1.199371688121383</v>
      </c>
      <c r="I20" s="6">
        <f t="shared" si="0"/>
        <v>13.248161459551117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9.549477616057421E-2</v>
      </c>
      <c r="G21" s="7">
        <v>9.8191856254928697E-2</v>
      </c>
      <c r="H21" s="7">
        <v>1.2130238277218464</v>
      </c>
      <c r="I21" s="6">
        <f t="shared" si="0"/>
        <v>12.702515011733732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0.10065807794578331</v>
      </c>
      <c r="G22" s="7">
        <v>0.10228299231026929</v>
      </c>
      <c r="H22" s="7">
        <v>1.2269592273651828</v>
      </c>
      <c r="I22" s="6">
        <f t="shared" si="0"/>
        <v>12.189376674031571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0.10439320936541223</v>
      </c>
      <c r="G23" s="7">
        <v>0.10670067580695553</v>
      </c>
      <c r="H23" s="7">
        <v>1.2411956354038527</v>
      </c>
      <c r="I23" s="6">
        <f t="shared" si="0"/>
        <v>11.889620435551894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0.10878269161128712</v>
      </c>
      <c r="G24" s="7">
        <v>0.11064653908826326</v>
      </c>
      <c r="H24" s="7">
        <v>1.2557404425781717</v>
      </c>
      <c r="I24" s="6">
        <f t="shared" si="0"/>
        <v>11.543568411280955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0.11337718330099245</v>
      </c>
      <c r="G25" s="7">
        <v>0.11632597062180568</v>
      </c>
      <c r="H25" s="7">
        <v>1.2706117919741449</v>
      </c>
      <c r="I25" s="6">
        <f t="shared" si="0"/>
        <v>11.206944421973681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0.11873830390145694</v>
      </c>
      <c r="G26" s="7">
        <v>0.12081839940257873</v>
      </c>
      <c r="H26" s="7">
        <v>1.2857997633077283</v>
      </c>
      <c r="I26" s="6">
        <f t="shared" si="0"/>
        <v>10.828854051804855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0.12337902998791082</v>
      </c>
      <c r="G27" s="7">
        <v>0.1254692186693874</v>
      </c>
      <c r="H27" s="7">
        <v>1.301332848159797</v>
      </c>
      <c r="I27" s="6">
        <f t="shared" si="0"/>
        <v>10.547439449696654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0.12771712724252579</v>
      </c>
      <c r="G28" s="7">
        <v>0.12962380935679224</v>
      </c>
      <c r="H28" s="7">
        <v>1.3172228972069646</v>
      </c>
      <c r="I28" s="6">
        <f t="shared" si="0"/>
        <v>10.313596348793936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0.13178419836325014</v>
      </c>
      <c r="G29" s="7">
        <v>0.13418612404691851</v>
      </c>
      <c r="H29" s="7">
        <v>1.3334913778624464</v>
      </c>
      <c r="I29" s="6">
        <f t="shared" si="0"/>
        <v>10.118750156880031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0.13699156031846474</v>
      </c>
      <c r="G30" s="7">
        <v>0.14004901007035805</v>
      </c>
      <c r="H30" s="7">
        <v>1.3501483952765509</v>
      </c>
      <c r="I30" s="6">
        <f t="shared" si="0"/>
        <v>9.8557049218058133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0.14346865353843199</v>
      </c>
      <c r="G31" s="7">
        <v>0.14660161302400829</v>
      </c>
      <c r="H31" s="7">
        <v>1.3671920485893143</v>
      </c>
      <c r="I31" s="6">
        <f t="shared" si="0"/>
        <v>9.5295523786530456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0.15030233610156568</v>
      </c>
      <c r="G32" s="7">
        <v>0.1535458621214727</v>
      </c>
      <c r="H32" s="7">
        <v>1.3846290548116758</v>
      </c>
      <c r="I32" s="6">
        <f t="shared" si="0"/>
        <v>9.2122923084576875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0.15686370440176303</v>
      </c>
      <c r="G33" s="7">
        <v>0.16176427134282928</v>
      </c>
      <c r="H33" s="7">
        <v>1.4024708402129835</v>
      </c>
      <c r="I33" s="6">
        <f t="shared" si="0"/>
        <v>8.9406969289781788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0.16573699285714188</v>
      </c>
      <c r="G34" s="7">
        <v>0.16898974579472906</v>
      </c>
      <c r="H34" s="7">
        <v>1.4207165250493088</v>
      </c>
      <c r="I34" s="6">
        <f t="shared" si="0"/>
        <v>8.5721147738809584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0.17272268267353186</v>
      </c>
      <c r="G35" s="7">
        <v>0.17973800864668446</v>
      </c>
      <c r="H35" s="7">
        <v>1.4393990142919144</v>
      </c>
      <c r="I35" s="6">
        <f t="shared" si="0"/>
        <v>8.3335841709485496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0.18644678485759947</v>
      </c>
      <c r="G36" s="7">
        <v>0.19274402123490672</v>
      </c>
      <c r="H36" s="7">
        <v>1.4584847871047213</v>
      </c>
      <c r="I36" s="6">
        <f t="shared" si="0"/>
        <v>7.8225258119556909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0.19770626510451886</v>
      </c>
      <c r="G37" s="7">
        <v>0.20436269582656411</v>
      </c>
      <c r="H37" s="7">
        <v>1.4779577219642566</v>
      </c>
      <c r="I37" s="6">
        <f t="shared" si="0"/>
        <v>7.4755229490725723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0.2091446007264878</v>
      </c>
      <c r="G38" s="7">
        <v>0.21558833547649048</v>
      </c>
      <c r="H38" s="7">
        <v>1.4978576442476583</v>
      </c>
      <c r="I38" s="6">
        <f t="shared" si="0"/>
        <v>7.1618279364835509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0.22100183452237224</v>
      </c>
      <c r="G39" s="7">
        <v>0.22761514871118904</v>
      </c>
      <c r="H39" s="7">
        <v>1.5182111253392641</v>
      </c>
      <c r="I39" s="6">
        <f t="shared" si="0"/>
        <v>6.8696765735923062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0.23306182047017474</v>
      </c>
      <c r="G40" s="7">
        <v>0.23984089620715046</v>
      </c>
      <c r="H40" s="7">
        <v>1.5390271894784266</v>
      </c>
      <c r="I40" s="6">
        <f t="shared" si="0"/>
        <v>6.603514837280601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0.2448777511853211</v>
      </c>
      <c r="G41" s="7">
        <v>0.25209431916266895</v>
      </c>
      <c r="H41" s="7">
        <v>1.5603253254336933</v>
      </c>
      <c r="I41" s="6">
        <f t="shared" si="0"/>
        <v>6.371854192065225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0.26039138840810888</v>
      </c>
      <c r="G42" s="7">
        <v>0.26996537683121541</v>
      </c>
      <c r="H42" s="7">
        <v>1.5821291755382105</v>
      </c>
      <c r="I42" s="6">
        <f t="shared" si="0"/>
        <v>6.0759658190329819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0.2770198667705292</v>
      </c>
      <c r="G43" s="7">
        <v>0.2867652912105092</v>
      </c>
      <c r="H43" s="7">
        <v>1.6043692399230747</v>
      </c>
      <c r="I43" s="6">
        <f t="shared" si="0"/>
        <v>5.7915313389853802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0.29556591381180225</v>
      </c>
      <c r="G44" s="7">
        <v>0.30053825636860143</v>
      </c>
      <c r="H44" s="7">
        <v>1.6270865493836359</v>
      </c>
      <c r="I44" s="6">
        <f t="shared" si="0"/>
        <v>5.5049871224990516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0.30476236624173719</v>
      </c>
      <c r="G45" s="7">
        <v>0.31299861803398366</v>
      </c>
      <c r="H45" s="7">
        <v>1.6503593264540752</v>
      </c>
      <c r="I45" s="6">
        <f t="shared" si="0"/>
        <v>5.4152333400148622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0.32096461619304212</v>
      </c>
      <c r="G46" s="7">
        <v>0.32589970394677203</v>
      </c>
      <c r="H46" s="7">
        <v>1.6742407676758628</v>
      </c>
      <c r="I46" s="6">
        <f t="shared" si="0"/>
        <v>5.2162783160773758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0.33108161891293458</v>
      </c>
      <c r="G47" s="7">
        <v>0.33832228928951702</v>
      </c>
      <c r="H47" s="7">
        <v>1.6987560597436646</v>
      </c>
      <c r="I47" s="6">
        <f t="shared" si="0"/>
        <v>5.1309283351981891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0.34628638599030587</v>
      </c>
      <c r="G48" s="7">
        <v>0.35401621190551524</v>
      </c>
      <c r="H48" s="7">
        <v>1.7239492777150378</v>
      </c>
      <c r="I48" s="6">
        <f t="shared" si="0"/>
        <v>4.9783917227496755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0.36070910419809193</v>
      </c>
      <c r="G49" s="7">
        <v>0.3674022719955799</v>
      </c>
      <c r="H49" s="7">
        <v>1.7497970714095572</v>
      </c>
      <c r="I49" s="6">
        <f t="shared" si="0"/>
        <v>4.8509922567649273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0.37603234660385604</v>
      </c>
      <c r="G50" s="7">
        <v>0.38433653436120524</v>
      </c>
      <c r="H50" s="7">
        <v>1.7763815867829029</v>
      </c>
      <c r="I50" s="6">
        <f t="shared" si="0"/>
        <v>4.7240127154653857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0.39137560984371961</v>
      </c>
      <c r="G51" s="7">
        <v>0.39831616246858359</v>
      </c>
      <c r="H51" s="7">
        <v>1.8036765878107792</v>
      </c>
      <c r="I51" s="6">
        <f t="shared" si="0"/>
        <v>4.6085564415498608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0.40672772448688294</v>
      </c>
      <c r="G52" s="7">
        <v>0.41349362038844378</v>
      </c>
      <c r="H52" s="7">
        <v>1.8317837963176231</v>
      </c>
      <c r="I52" s="6">
        <f t="shared" si="0"/>
        <v>4.5037101875180836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0.41938400144095178</v>
      </c>
      <c r="G53" s="7">
        <v>0.42763989757636556</v>
      </c>
      <c r="H53" s="7">
        <v>1.8607284937855655</v>
      </c>
      <c r="I53" s="6">
        <f t="shared" si="0"/>
        <v>4.4368132484604361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0.43500664059098115</v>
      </c>
      <c r="G54" s="7">
        <v>0.43992650046934784</v>
      </c>
      <c r="H54" s="7">
        <v>1.8905845062065907</v>
      </c>
      <c r="I54" s="6">
        <f t="shared" si="0"/>
        <v>4.3461049321870684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0.44616509972334151</v>
      </c>
      <c r="G55" s="7">
        <v>0.45369095168882539</v>
      </c>
      <c r="H55" s="7">
        <v>1.9214495701584469</v>
      </c>
      <c r="I55" s="6">
        <f t="shared" si="0"/>
        <v>4.3065886851076005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0.46270021624684371</v>
      </c>
      <c r="G56" s="7">
        <v>0.46868134450083865</v>
      </c>
      <c r="H56" s="7">
        <v>1.9533573662121342</v>
      </c>
      <c r="I56" s="6">
        <f t="shared" si="0"/>
        <v>4.2216478350856166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0.47425753960231604</v>
      </c>
      <c r="G57" s="7">
        <v>0.47982758402679848</v>
      </c>
      <c r="H57" s="7">
        <v>1.9863501666946075</v>
      </c>
      <c r="I57" s="6">
        <f t="shared" si="0"/>
        <v>4.1883365067010674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0.48772372717402174</v>
      </c>
      <c r="G58" s="7">
        <v>0.49471101037835646</v>
      </c>
      <c r="H58" s="7">
        <v>2.0205893163006943</v>
      </c>
      <c r="I58" s="6">
        <f t="shared" si="0"/>
        <v>4.142897307884593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0.50145570963521358</v>
      </c>
      <c r="G59" s="7">
        <v>0.50773439642240259</v>
      </c>
      <c r="H59" s="7">
        <v>2.0560748582988873</v>
      </c>
      <c r="I59" s="6">
        <f t="shared" si="0"/>
        <v>4.1002122795542384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0.5152173183585026</v>
      </c>
      <c r="G60" s="7">
        <v>0.52575319952887634</v>
      </c>
      <c r="H60" s="7">
        <v>2.0929401073911844</v>
      </c>
      <c r="I60" s="6">
        <f t="shared" si="0"/>
        <v>4.0622471970844316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0.53635630156720426</v>
      </c>
      <c r="G61" s="7">
        <v>0.54393240670418996</v>
      </c>
      <c r="H61" s="7">
        <v>2.1311641783146555</v>
      </c>
      <c r="I61" s="6">
        <f t="shared" si="0"/>
        <v>3.9734112791953939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0.55125145585002766</v>
      </c>
      <c r="G62" s="7">
        <v>0.56168523981355645</v>
      </c>
      <c r="H62" s="7">
        <v>2.1708449726049173</v>
      </c>
      <c r="I62" s="6">
        <f t="shared" si="0"/>
        <v>3.9380303663007701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0.57096268307728704</v>
      </c>
      <c r="G63" s="7">
        <v>0.58182940169773667</v>
      </c>
      <c r="H63" s="7">
        <v>2.2121054785739269</v>
      </c>
      <c r="I63" s="6">
        <f t="shared" si="0"/>
        <v>3.8743433575228776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0.59242485428783054</v>
      </c>
      <c r="G64" s="7">
        <v>0.60127692541254052</v>
      </c>
      <c r="H64" s="7">
        <v>2.255007480596984</v>
      </c>
      <c r="I64" s="6">
        <f t="shared" si="0"/>
        <v>3.8064025576843625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0.61035518531565758</v>
      </c>
      <c r="G65" s="7">
        <v>0.6220164218895361</v>
      </c>
      <c r="H65" s="7">
        <v>2.2997029010073748</v>
      </c>
      <c r="I65" s="6">
        <f t="shared" si="0"/>
        <v>3.7678108687125134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0.63328313796728863</v>
      </c>
      <c r="G66" s="7">
        <v>0.6431360825534389</v>
      </c>
      <c r="H66" s="7">
        <v>2.3463053032050922</v>
      </c>
      <c r="I66" s="6">
        <f t="shared" si="0"/>
        <v>3.7049862258077169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0.65440883251368809</v>
      </c>
      <c r="G67" s="7">
        <v>0.66456127213737604</v>
      </c>
      <c r="H67" s="7">
        <v>2.3949672809379963</v>
      </c>
      <c r="I67" s="6">
        <f t="shared" ref="I67:I128" si="1">H67/F67</f>
        <v>3.6597416812645198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0.67653747174076617</v>
      </c>
      <c r="G68" s="7">
        <v>0.68983970984898446</v>
      </c>
      <c r="H68" s="7">
        <v>2.4458615753144852</v>
      </c>
      <c r="I68" s="6">
        <f t="shared" si="1"/>
        <v>3.6152640134199157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0.70434711086962365</v>
      </c>
      <c r="G69" s="7">
        <v>0.71778608575041147</v>
      </c>
      <c r="H69" s="7">
        <v>2.4990743591164701</v>
      </c>
      <c r="I69" s="6">
        <f t="shared" si="1"/>
        <v>3.5480721373741178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0.73028270180036914</v>
      </c>
      <c r="G70" s="7">
        <v>0.74910166228514175</v>
      </c>
      <c r="H70" s="7">
        <v>2.5547396176591595</v>
      </c>
      <c r="I70" s="6">
        <f t="shared" si="1"/>
        <v>3.4982885550499123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0.77061309942420664</v>
      </c>
      <c r="G71" s="7">
        <v>0.78722415303908544</v>
      </c>
      <c r="H71" s="7">
        <v>2.6129860033163856</v>
      </c>
      <c r="I71" s="6">
        <f t="shared" si="1"/>
        <v>3.3907884582662549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0.80521320822924125</v>
      </c>
      <c r="G72" s="7">
        <v>0.81844987548096715</v>
      </c>
      <c r="H72" s="7">
        <v>2.6738447316589622</v>
      </c>
      <c r="I72" s="6">
        <f t="shared" si="1"/>
        <v>3.3206667555032561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0.8300851905518517</v>
      </c>
      <c r="G73" s="7">
        <v>0.84109166889466669</v>
      </c>
      <c r="H73" s="7">
        <v>2.7378238646306179</v>
      </c>
      <c r="I73" s="6">
        <f t="shared" si="1"/>
        <v>3.2982444402007416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0.85041292288250991</v>
      </c>
      <c r="G74" s="7">
        <v>0.86212654847129888</v>
      </c>
      <c r="H74" s="7">
        <v>2.8055643001926156</v>
      </c>
      <c r="I74" s="6">
        <f t="shared" si="1"/>
        <v>3.2990612262605783</v>
      </c>
    </row>
    <row r="75" spans="1:9">
      <c r="A75" s="5"/>
      <c r="B75" s="5"/>
      <c r="C75" s="5"/>
      <c r="D75" s="5"/>
      <c r="E75" s="9">
        <v>0.73</v>
      </c>
      <c r="F75" s="7">
        <v>0.87295933329008324</v>
      </c>
      <c r="G75" s="7">
        <v>0.88462971173469784</v>
      </c>
      <c r="H75" s="7">
        <v>2.8775434761822942</v>
      </c>
      <c r="I75" s="6">
        <f t="shared" si="1"/>
        <v>3.2963087356396823</v>
      </c>
    </row>
    <row r="76" spans="1:9">
      <c r="A76" s="5"/>
      <c r="B76" s="5"/>
      <c r="C76" s="5"/>
      <c r="D76" s="5"/>
      <c r="E76" s="9">
        <v>0.74</v>
      </c>
      <c r="F76" s="7">
        <v>0.89799637834912582</v>
      </c>
      <c r="G76" s="7">
        <v>0.91070876317598104</v>
      </c>
      <c r="H76" s="7">
        <v>2.9541940055841249</v>
      </c>
      <c r="I76" s="6">
        <f t="shared" si="1"/>
        <v>3.2897616035101471</v>
      </c>
    </row>
    <row r="77" spans="1:9">
      <c r="A77" s="5"/>
      <c r="B77" s="5"/>
      <c r="C77" s="5"/>
      <c r="D77" s="5"/>
      <c r="E77" s="9">
        <v>0.75</v>
      </c>
      <c r="F77" s="7">
        <v>0.92271285130426917</v>
      </c>
      <c r="G77" s="7">
        <v>0.93997412120956281</v>
      </c>
      <c r="H77" s="7">
        <v>3.0359334152804505</v>
      </c>
      <c r="I77" s="6">
        <f t="shared" si="1"/>
        <v>3.2902255679967074</v>
      </c>
    </row>
    <row r="78" spans="1:9">
      <c r="A78" s="5"/>
      <c r="B78" s="5"/>
      <c r="C78" s="5"/>
      <c r="D78" s="5"/>
      <c r="E78" s="9">
        <v>0.76</v>
      </c>
      <c r="F78" s="7">
        <v>0.95787404331318149</v>
      </c>
      <c r="G78" s="7">
        <v>0.97926506359759335</v>
      </c>
      <c r="H78" s="7">
        <v>3.1232650525334038</v>
      </c>
      <c r="I78" s="6">
        <f t="shared" si="1"/>
        <v>3.2606218681220045</v>
      </c>
    </row>
    <row r="79" spans="1:9">
      <c r="A79" s="5"/>
      <c r="B79" s="5"/>
      <c r="C79" s="5"/>
      <c r="D79" s="5"/>
      <c r="E79" s="9">
        <v>0.77</v>
      </c>
      <c r="F79" s="7">
        <v>1.0031784637264189</v>
      </c>
      <c r="G79" s="7">
        <v>1.0282757522076713</v>
      </c>
      <c r="H79" s="7">
        <v>3.2164824433567003</v>
      </c>
      <c r="I79" s="6">
        <f t="shared" si="1"/>
        <v>3.2062913625644587</v>
      </c>
    </row>
    <row r="80" spans="1:9">
      <c r="A80" s="5"/>
      <c r="B80" s="5"/>
      <c r="C80" s="5"/>
      <c r="D80" s="5"/>
      <c r="E80" s="9">
        <v>0.78</v>
      </c>
      <c r="F80" s="7">
        <v>1.0529348465925272</v>
      </c>
      <c r="G80" s="7">
        <v>1.0738672498859969</v>
      </c>
      <c r="H80" s="7">
        <v>3.3159463838634746</v>
      </c>
      <c r="I80" s="6">
        <f t="shared" si="1"/>
        <v>3.1492417546958675</v>
      </c>
    </row>
    <row r="81" spans="1:9">
      <c r="A81" s="5"/>
      <c r="B81" s="5"/>
      <c r="C81" s="5"/>
      <c r="D81" s="5"/>
      <c r="E81" s="9">
        <v>0.79</v>
      </c>
      <c r="F81" s="7">
        <v>1.0963021077812887</v>
      </c>
      <c r="G81" s="7">
        <v>1.1173265234826932</v>
      </c>
      <c r="H81" s="7">
        <v>3.4227120569100209</v>
      </c>
      <c r="I81" s="6">
        <f t="shared" si="1"/>
        <v>3.1220518802403405</v>
      </c>
    </row>
    <row r="82" spans="1:9">
      <c r="A82" s="5"/>
      <c r="B82" s="5"/>
      <c r="C82" s="5"/>
      <c r="D82" s="5"/>
      <c r="E82" s="9">
        <v>0.8</v>
      </c>
      <c r="F82" s="7">
        <v>1.1363656229696242</v>
      </c>
      <c r="G82" s="7">
        <v>1.1596681318786926</v>
      </c>
      <c r="H82" s="7">
        <v>3.5379813335813886</v>
      </c>
      <c r="I82" s="6">
        <f t="shared" si="1"/>
        <v>3.1134181306327333</v>
      </c>
    </row>
    <row r="83" spans="1:9">
      <c r="A83" s="5"/>
      <c r="B83" s="5"/>
      <c r="C83" s="5"/>
      <c r="D83" s="5"/>
      <c r="E83" s="9">
        <v>0.81</v>
      </c>
      <c r="F83" s="7">
        <v>1.1797156467910495</v>
      </c>
      <c r="G83" s="7">
        <v>1.2034543063984926</v>
      </c>
      <c r="H83" s="7">
        <v>3.6631557126183725</v>
      </c>
      <c r="I83" s="6">
        <f t="shared" si="1"/>
        <v>3.1051175108023199</v>
      </c>
    </row>
    <row r="84" spans="1:9">
      <c r="A84" s="5"/>
      <c r="B84" s="5"/>
      <c r="C84" s="5"/>
      <c r="D84" s="5"/>
      <c r="E84" s="9">
        <v>0.82</v>
      </c>
      <c r="F84" s="7">
        <v>1.2278485152025638</v>
      </c>
      <c r="G84" s="7">
        <v>1.2570546364387192</v>
      </c>
      <c r="H84" s="7">
        <v>3.7998057907416971</v>
      </c>
      <c r="I84" s="6">
        <f t="shared" si="1"/>
        <v>3.0946861471057168</v>
      </c>
    </row>
    <row r="85" spans="1:9">
      <c r="A85" s="5"/>
      <c r="B85" s="5"/>
      <c r="C85" s="5"/>
      <c r="D85" s="5"/>
      <c r="E85" s="9">
        <v>0.83</v>
      </c>
      <c r="F85" s="7">
        <v>1.2864958082040652</v>
      </c>
      <c r="G85" s="7">
        <v>1.3236242787385448</v>
      </c>
      <c r="H85" s="7">
        <v>3.9493793880536372</v>
      </c>
      <c r="I85" s="6">
        <f t="shared" si="1"/>
        <v>3.0698734989015861</v>
      </c>
    </row>
    <row r="86" spans="1:9">
      <c r="A86" s="5"/>
      <c r="B86" s="5"/>
      <c r="C86" s="5"/>
      <c r="D86" s="5"/>
      <c r="E86" s="9">
        <v>0.84</v>
      </c>
      <c r="F86" s="7">
        <v>1.3538109775195171</v>
      </c>
      <c r="G86" s="7">
        <v>1.3878173863498173</v>
      </c>
      <c r="H86" s="7">
        <v>4.1134890823858301</v>
      </c>
      <c r="I86" s="6">
        <f t="shared" si="1"/>
        <v>3.0384515642816381</v>
      </c>
    </row>
    <row r="87" spans="1:9">
      <c r="A87" s="5"/>
      <c r="B87" s="5"/>
      <c r="C87" s="5"/>
      <c r="D87" s="5"/>
      <c r="E87" s="9">
        <v>0.85</v>
      </c>
      <c r="F87" s="7">
        <v>1.4221217786431311</v>
      </c>
      <c r="G87" s="7">
        <v>1.4577857461598036</v>
      </c>
      <c r="H87" s="7">
        <v>4.2952005287882313</v>
      </c>
      <c r="I87" s="6">
        <f t="shared" si="1"/>
        <v>3.0202761769715321</v>
      </c>
    </row>
    <row r="88" spans="1:9">
      <c r="A88" s="5"/>
      <c r="B88" s="5"/>
      <c r="C88" s="5"/>
      <c r="D88" s="5"/>
      <c r="E88" s="9">
        <v>0.86</v>
      </c>
      <c r="F88" s="7">
        <v>1.4956160284275619</v>
      </c>
      <c r="G88" s="7">
        <v>1.5412891096527159</v>
      </c>
      <c r="H88" s="7">
        <v>4.4978730132616906</v>
      </c>
      <c r="I88" s="6">
        <f t="shared" si="1"/>
        <v>3.0073714962727407</v>
      </c>
    </row>
    <row r="89" spans="1:9">
      <c r="A89" s="5"/>
      <c r="B89" s="5"/>
      <c r="C89" s="5"/>
      <c r="D89" s="5"/>
      <c r="E89" s="9">
        <v>0.87</v>
      </c>
      <c r="F89" s="7">
        <v>1.5851007038482823</v>
      </c>
      <c r="G89" s="7">
        <v>1.6355885571578674</v>
      </c>
      <c r="H89" s="7">
        <v>4.7253025443085361</v>
      </c>
      <c r="I89" s="6">
        <f t="shared" si="1"/>
        <v>2.9810740307139616</v>
      </c>
    </row>
    <row r="90" spans="1:9">
      <c r="A90" s="5"/>
      <c r="B90" s="5"/>
      <c r="C90" s="5"/>
      <c r="D90" s="5"/>
      <c r="E90" s="9">
        <v>0.88</v>
      </c>
      <c r="F90" s="7">
        <v>1.6871714486108926</v>
      </c>
      <c r="G90" s="7">
        <v>1.7379372856720756</v>
      </c>
      <c r="H90" s="7">
        <v>4.9827787099044256</v>
      </c>
      <c r="I90" s="6">
        <f t="shared" si="1"/>
        <v>2.9533327593985317</v>
      </c>
    </row>
    <row r="91" spans="1:9">
      <c r="A91" s="5"/>
      <c r="B91" s="5"/>
      <c r="C91" s="5"/>
      <c r="D91" s="5"/>
      <c r="E91" s="9">
        <v>0.89</v>
      </c>
      <c r="F91" s="7">
        <v>1.7933732268118014</v>
      </c>
      <c r="G91" s="7">
        <v>1.8495249568875323</v>
      </c>
      <c r="H91" s="7">
        <v>5.2777642939255474</v>
      </c>
      <c r="I91" s="6">
        <f t="shared" si="1"/>
        <v>2.9429257753045523</v>
      </c>
    </row>
    <row r="92" spans="1:9">
      <c r="A92" s="5"/>
      <c r="B92" s="5"/>
      <c r="C92" s="5"/>
      <c r="D92" s="5"/>
      <c r="E92" s="9">
        <v>0.9</v>
      </c>
      <c r="F92" s="7">
        <v>1.9041747351192713</v>
      </c>
      <c r="G92" s="7">
        <v>1.9718541169399515</v>
      </c>
      <c r="H92" s="7">
        <v>5.6205882276293506</v>
      </c>
      <c r="I92" s="6">
        <f t="shared" si="1"/>
        <v>2.9517187283116093</v>
      </c>
    </row>
    <row r="93" spans="1:9">
      <c r="A93" s="5"/>
      <c r="B93" s="5"/>
      <c r="C93" s="5"/>
      <c r="D93" s="5"/>
      <c r="E93" s="9">
        <v>0.91</v>
      </c>
      <c r="F93" s="7">
        <v>2.041187669596598</v>
      </c>
      <c r="G93" s="7">
        <v>2.1250172610873519</v>
      </c>
      <c r="H93" s="7">
        <v>6.0260031288170621</v>
      </c>
      <c r="I93" s="6">
        <f t="shared" si="1"/>
        <v>2.9522043556181128</v>
      </c>
    </row>
    <row r="94" spans="1:9">
      <c r="A94" s="5"/>
      <c r="B94" s="5"/>
      <c r="C94" s="5"/>
      <c r="D94" s="5"/>
      <c r="E94" s="9">
        <v>0.92</v>
      </c>
      <c r="F94" s="7">
        <v>2.2157325861939716</v>
      </c>
      <c r="G94" s="7">
        <v>2.3163175747482292</v>
      </c>
      <c r="H94" s="7">
        <v>6.5136263622832757</v>
      </c>
      <c r="I94" s="6">
        <f t="shared" si="1"/>
        <v>2.9397168245252563</v>
      </c>
    </row>
    <row r="95" spans="1:9">
      <c r="A95" s="5"/>
      <c r="B95" s="5"/>
      <c r="C95" s="5"/>
      <c r="D95" s="5"/>
      <c r="E95" s="9">
        <v>0.93</v>
      </c>
      <c r="F95" s="7">
        <v>2.4255315612385844</v>
      </c>
      <c r="G95" s="7">
        <v>2.5544224981200139</v>
      </c>
      <c r="H95" s="7">
        <v>7.1132419033597118</v>
      </c>
      <c r="I95" s="6">
        <f t="shared" si="1"/>
        <v>2.9326527912617117</v>
      </c>
    </row>
    <row r="96" spans="1:9">
      <c r="A96" s="5"/>
      <c r="B96" s="5"/>
      <c r="C96" s="5"/>
      <c r="D96" s="5"/>
      <c r="E96" s="9">
        <v>0.94</v>
      </c>
      <c r="F96" s="7">
        <v>2.6926586090230216</v>
      </c>
      <c r="G96" s="7">
        <v>2.8650952466067992</v>
      </c>
      <c r="H96" s="7">
        <v>7.8730451375663213</v>
      </c>
      <c r="I96" s="6">
        <f t="shared" si="1"/>
        <v>2.9238928066053282</v>
      </c>
    </row>
    <row r="97" spans="1:9">
      <c r="A97" s="5"/>
      <c r="B97" s="5"/>
      <c r="C97" s="5"/>
      <c r="D97" s="5"/>
      <c r="E97" s="9">
        <v>0.95</v>
      </c>
      <c r="F97" s="7">
        <v>3.0429329275128763</v>
      </c>
      <c r="G97" s="7">
        <v>3.2757600745109041</v>
      </c>
      <c r="H97" s="7">
        <v>8.8746351157582239</v>
      </c>
      <c r="I97" s="6">
        <f t="shared" si="1"/>
        <v>2.9164741146666864</v>
      </c>
    </row>
    <row r="98" spans="1:9">
      <c r="A98" s="5"/>
      <c r="B98" s="5"/>
      <c r="C98" s="5"/>
      <c r="D98" s="5"/>
      <c r="E98" s="9">
        <v>0.96</v>
      </c>
      <c r="F98" s="7">
        <v>3.548704739319021</v>
      </c>
      <c r="G98" s="7">
        <v>3.9015076005326574</v>
      </c>
      <c r="H98" s="7">
        <v>10.274353876070057</v>
      </c>
      <c r="I98" s="6">
        <f t="shared" si="1"/>
        <v>2.8952405541751709</v>
      </c>
    </row>
    <row r="99" spans="1:9">
      <c r="A99" s="5"/>
      <c r="B99" s="5"/>
      <c r="C99" s="5"/>
      <c r="D99" s="5"/>
      <c r="E99" s="9">
        <v>0.97</v>
      </c>
      <c r="F99" s="7">
        <v>4.2989325099149642</v>
      </c>
      <c r="G99" s="7">
        <v>4.878302626016656</v>
      </c>
      <c r="H99" s="7">
        <v>12.398635967915853</v>
      </c>
      <c r="I99" s="6">
        <f t="shared" si="1"/>
        <v>2.8841197063038111</v>
      </c>
    </row>
    <row r="100" spans="1:9">
      <c r="A100" s="5"/>
      <c r="B100" s="5"/>
      <c r="C100" s="5"/>
      <c r="D100" s="5"/>
      <c r="E100" s="9">
        <v>0.98</v>
      </c>
      <c r="F100" s="7">
        <v>5.6138594186668946</v>
      </c>
      <c r="G100" s="7">
        <v>6.8892569025711881</v>
      </c>
      <c r="H100" s="7">
        <v>16.158802638865456</v>
      </c>
      <c r="I100" s="6">
        <f t="shared" si="1"/>
        <v>2.8783767874797683</v>
      </c>
    </row>
    <row r="101" spans="1:9">
      <c r="A101" s="5"/>
      <c r="B101" s="5"/>
      <c r="C101" s="5"/>
      <c r="D101" s="5"/>
      <c r="E101" s="9">
        <v>0.99</v>
      </c>
      <c r="F101" s="7">
        <v>8.7608727000671731</v>
      </c>
      <c r="G101" s="7">
        <v>9.0644175384761656</v>
      </c>
      <c r="H101" s="7">
        <v>25.428348375159718</v>
      </c>
      <c r="I101" s="6">
        <f t="shared" si="1"/>
        <v>2.9024903392289616</v>
      </c>
    </row>
    <row r="102" spans="1:9">
      <c r="A102" s="5"/>
      <c r="B102" s="5"/>
      <c r="C102" s="5"/>
      <c r="D102" s="5"/>
      <c r="E102" s="9">
        <v>0.99099999999999999</v>
      </c>
      <c r="F102" s="7">
        <v>9.3723619820474582</v>
      </c>
      <c r="G102" s="7">
        <v>9.7397386203060226</v>
      </c>
      <c r="H102" s="7">
        <v>27.246562912569004</v>
      </c>
      <c r="I102" s="6">
        <f t="shared" si="1"/>
        <v>2.9071180738387148</v>
      </c>
    </row>
    <row r="103" spans="1:9">
      <c r="A103" s="5"/>
      <c r="B103" s="5"/>
      <c r="C103" s="5"/>
      <c r="D103" s="5"/>
      <c r="E103" s="9">
        <v>0.99199999999999999</v>
      </c>
      <c r="F103" s="7">
        <v>10.142379606537704</v>
      </c>
      <c r="G103" s="7">
        <v>10.593384068752817</v>
      </c>
      <c r="H103" s="7">
        <v>29.434915949101875</v>
      </c>
      <c r="I103" s="6">
        <f t="shared" si="1"/>
        <v>2.9021706040393465</v>
      </c>
    </row>
    <row r="104" spans="1:9">
      <c r="A104" s="5"/>
      <c r="B104" s="5"/>
      <c r="C104" s="5"/>
      <c r="D104" s="5"/>
      <c r="E104" s="9">
        <v>0.99299999999999999</v>
      </c>
      <c r="F104" s="7">
        <v>11.088274305394121</v>
      </c>
      <c r="G104" s="7">
        <v>11.697337931568535</v>
      </c>
      <c r="H104" s="7">
        <v>32.126563360580313</v>
      </c>
      <c r="I104" s="6">
        <f t="shared" si="1"/>
        <v>2.8973456532322328</v>
      </c>
    </row>
    <row r="105" spans="1:9">
      <c r="A105" s="5"/>
      <c r="B105" s="5"/>
      <c r="C105" s="5"/>
      <c r="D105" s="5"/>
      <c r="E105" s="9">
        <v>0.99400000000000011</v>
      </c>
      <c r="F105" s="7">
        <v>12.310162345331529</v>
      </c>
      <c r="G105" s="7">
        <v>13.015916886765302</v>
      </c>
      <c r="H105" s="7">
        <v>35.531434265416046</v>
      </c>
      <c r="I105" s="6">
        <f t="shared" si="1"/>
        <v>2.8863497709184061</v>
      </c>
    </row>
    <row r="106" spans="1:9">
      <c r="A106" s="5"/>
      <c r="B106" s="5"/>
      <c r="C106" s="5"/>
      <c r="D106" s="5"/>
      <c r="E106" s="9">
        <v>0.995</v>
      </c>
      <c r="F106" s="7">
        <v>13.834662061617967</v>
      </c>
      <c r="G106" s="7">
        <v>14.830547908230898</v>
      </c>
      <c r="H106" s="7">
        <v>40.034537741145705</v>
      </c>
      <c r="I106" s="6">
        <f t="shared" si="1"/>
        <v>2.893785013528813</v>
      </c>
    </row>
    <row r="107" spans="1:9">
      <c r="A107" s="5"/>
      <c r="B107" s="5"/>
      <c r="C107" s="5"/>
      <c r="D107" s="5"/>
      <c r="E107" s="9">
        <v>0.996</v>
      </c>
      <c r="F107" s="7">
        <v>15.965001048792539</v>
      </c>
      <c r="G107" s="7">
        <v>17.505577796164157</v>
      </c>
      <c r="H107" s="7">
        <v>46.335535199374398</v>
      </c>
      <c r="I107" s="6">
        <f t="shared" si="1"/>
        <v>2.9023195838047777</v>
      </c>
    </row>
    <row r="108" spans="1:9">
      <c r="A108" s="5"/>
      <c r="B108" s="5"/>
      <c r="C108" s="5"/>
      <c r="D108" s="5"/>
      <c r="E108" s="9">
        <v>0.997</v>
      </c>
      <c r="F108" s="7">
        <v>19.361610597929623</v>
      </c>
      <c r="G108" s="7">
        <v>22.021384050754381</v>
      </c>
      <c r="H108" s="7">
        <v>55.945521000444479</v>
      </c>
      <c r="I108" s="6">
        <f t="shared" si="1"/>
        <v>2.8895076015229253</v>
      </c>
    </row>
    <row r="109" spans="1:9">
      <c r="A109" s="5"/>
      <c r="B109" s="5"/>
      <c r="C109" s="5"/>
      <c r="D109" s="5"/>
      <c r="E109" s="9">
        <v>0.998</v>
      </c>
      <c r="F109" s="7">
        <v>25.285709046455057</v>
      </c>
      <c r="G109" s="7">
        <v>31.392914464995499</v>
      </c>
      <c r="H109" s="7">
        <v>72.907589475289527</v>
      </c>
      <c r="I109" s="6">
        <f t="shared" si="1"/>
        <v>2.8833515936350951</v>
      </c>
    </row>
    <row r="110" spans="1:9">
      <c r="A110" s="5"/>
      <c r="B110" s="5"/>
      <c r="C110" s="5"/>
      <c r="D110" s="5"/>
      <c r="E110" s="9">
        <v>0.99900000000000011</v>
      </c>
      <c r="F110" s="7">
        <v>40.422967253419294</v>
      </c>
      <c r="G110" s="7">
        <v>41.773170365197402</v>
      </c>
      <c r="H110" s="7">
        <v>114.42226448559279</v>
      </c>
      <c r="I110" s="6">
        <f t="shared" si="1"/>
        <v>2.8306250693636068</v>
      </c>
    </row>
    <row r="111" spans="1:9">
      <c r="A111" s="5"/>
      <c r="B111" s="5"/>
      <c r="C111" s="5"/>
      <c r="D111" s="5"/>
      <c r="E111" s="9">
        <v>0.99909999999999999</v>
      </c>
      <c r="F111" s="7">
        <v>43.196476504855525</v>
      </c>
      <c r="G111" s="7">
        <v>44.833837776390226</v>
      </c>
      <c r="H111" s="7">
        <v>122.49438605451564</v>
      </c>
      <c r="I111" s="6">
        <f t="shared" si="1"/>
        <v>2.8357494862051214</v>
      </c>
    </row>
    <row r="112" spans="1:9">
      <c r="A112" s="5"/>
      <c r="B112" s="5"/>
      <c r="C112" s="5"/>
      <c r="D112" s="5"/>
      <c r="E112" s="9">
        <v>0.99919999999999998</v>
      </c>
      <c r="F112" s="7">
        <v>46.564567307249831</v>
      </c>
      <c r="G112" s="7">
        <v>48.626319906964987</v>
      </c>
      <c r="H112" s="7">
        <v>132.20195458927998</v>
      </c>
      <c r="I112" s="6">
        <f t="shared" si="1"/>
        <v>2.8391105562511458</v>
      </c>
    </row>
    <row r="113" spans="1:9">
      <c r="A113" s="5"/>
      <c r="B113" s="5"/>
      <c r="C113" s="5"/>
      <c r="D113" s="5"/>
      <c r="E113" s="9">
        <v>0.99930000000000008</v>
      </c>
      <c r="F113" s="7">
        <v>50.858433187842024</v>
      </c>
      <c r="G113" s="7">
        <v>53.264461313697119</v>
      </c>
      <c r="H113" s="7">
        <v>144.14133097248109</v>
      </c>
      <c r="I113" s="6">
        <f t="shared" si="1"/>
        <v>2.8341677463815151</v>
      </c>
    </row>
    <row r="114" spans="1:9">
      <c r="A114" s="5"/>
      <c r="B114" s="5"/>
      <c r="C114" s="5"/>
      <c r="D114" s="5"/>
      <c r="E114" s="9">
        <v>0.99939999999999996</v>
      </c>
      <c r="F114" s="7">
        <v>56.138893892032122</v>
      </c>
      <c r="G114" s="7">
        <v>59.580473380854492</v>
      </c>
      <c r="H114" s="7">
        <v>159.28747591559213</v>
      </c>
      <c r="I114" s="6">
        <f t="shared" si="1"/>
        <v>2.8373818020344008</v>
      </c>
    </row>
    <row r="115" spans="1:9">
      <c r="A115" s="5"/>
      <c r="B115" s="5"/>
      <c r="C115" s="5"/>
      <c r="D115" s="5"/>
      <c r="E115" s="9">
        <v>0.99950000000000006</v>
      </c>
      <c r="F115" s="7">
        <v>63.348648331069398</v>
      </c>
      <c r="G115" s="7">
        <v>67.871302293230372</v>
      </c>
      <c r="H115" s="7">
        <v>179.2288764225618</v>
      </c>
      <c r="I115" s="6">
        <f t="shared" si="1"/>
        <v>2.8292454715984658</v>
      </c>
    </row>
    <row r="116" spans="1:9">
      <c r="A116" s="5"/>
      <c r="B116" s="5"/>
      <c r="C116" s="5"/>
      <c r="D116" s="5"/>
      <c r="E116" s="9">
        <v>0.99959999999999993</v>
      </c>
      <c r="F116" s="7">
        <v>72.969635268363177</v>
      </c>
      <c r="G116" s="7">
        <v>80.333719135673633</v>
      </c>
      <c r="H116" s="7">
        <v>207.06826995485599</v>
      </c>
      <c r="I116" s="6">
        <f t="shared" si="1"/>
        <v>2.837732012683265</v>
      </c>
    </row>
    <row r="117" spans="1:9">
      <c r="A117" s="5"/>
      <c r="B117" s="5"/>
      <c r="C117" s="5"/>
      <c r="D117" s="5"/>
      <c r="E117" s="9">
        <v>0.99970000000000003</v>
      </c>
      <c r="F117" s="7">
        <v>88.486442984308624</v>
      </c>
      <c r="G117" s="7">
        <v>100.94344877161184</v>
      </c>
      <c r="H117" s="7">
        <v>249.31312022796365</v>
      </c>
      <c r="I117" s="6">
        <f t="shared" si="1"/>
        <v>2.8175290114461324</v>
      </c>
    </row>
    <row r="118" spans="1:9">
      <c r="A118" s="5"/>
      <c r="B118" s="5"/>
      <c r="C118" s="5"/>
      <c r="D118" s="5"/>
      <c r="E118" s="9">
        <v>0.99980000000000002</v>
      </c>
      <c r="F118" s="7">
        <v>116.54216683245824</v>
      </c>
      <c r="G118" s="7">
        <v>144.06373674518559</v>
      </c>
      <c r="H118" s="7">
        <v>323.49795595613961</v>
      </c>
      <c r="I118" s="6">
        <f t="shared" si="1"/>
        <v>2.7758017955956005</v>
      </c>
    </row>
    <row r="119" spans="1:9">
      <c r="A119" s="5"/>
      <c r="B119" s="5"/>
      <c r="C119" s="5"/>
      <c r="D119" s="5"/>
      <c r="E119" s="9">
        <v>0.9998999999999999</v>
      </c>
      <c r="F119" s="7">
        <v>184.92710031563726</v>
      </c>
      <c r="G119" s="7">
        <v>192.22995279816595</v>
      </c>
      <c r="H119" s="7">
        <v>502.93217516669529</v>
      </c>
      <c r="I119" s="6">
        <f t="shared" si="1"/>
        <v>2.7196239724101043</v>
      </c>
    </row>
    <row r="120" spans="1:9">
      <c r="A120" s="5"/>
      <c r="B120" s="5"/>
      <c r="C120" s="5"/>
      <c r="D120" s="5"/>
      <c r="E120" s="9">
        <v>0.99990999999999997</v>
      </c>
      <c r="F120" s="7">
        <v>198.43968734350653</v>
      </c>
      <c r="G120" s="7">
        <v>205.13962540990508</v>
      </c>
      <c r="H120" s="7">
        <v>537.45464431896698</v>
      </c>
      <c r="I120" s="6">
        <f t="shared" si="1"/>
        <v>2.7084029989858474</v>
      </c>
    </row>
    <row r="121" spans="1:9">
      <c r="A121" s="5"/>
      <c r="B121" s="5"/>
      <c r="C121" s="5"/>
      <c r="D121" s="5"/>
      <c r="E121" s="9">
        <v>0.99992000000000003</v>
      </c>
      <c r="F121" s="7">
        <v>213.94812913044953</v>
      </c>
      <c r="G121" s="7">
        <v>222.75236364647503</v>
      </c>
      <c r="H121" s="7">
        <v>578.99402168288805</v>
      </c>
      <c r="I121" s="6">
        <f t="shared" si="1"/>
        <v>2.7062354975296881</v>
      </c>
    </row>
    <row r="122" spans="1:9">
      <c r="A122" s="5"/>
      <c r="B122" s="5"/>
      <c r="C122" s="5"/>
      <c r="D122" s="5"/>
      <c r="E122" s="9">
        <v>0.99992999999999999</v>
      </c>
      <c r="F122" s="7">
        <v>233.32614918941218</v>
      </c>
      <c r="G122" s="7">
        <v>246.31391790261821</v>
      </c>
      <c r="H122" s="7">
        <v>629.88568711641915</v>
      </c>
      <c r="I122" s="6">
        <f t="shared" si="1"/>
        <v>2.6995932059251677</v>
      </c>
    </row>
    <row r="123" spans="1:9">
      <c r="A123" s="5"/>
      <c r="B123" s="5"/>
      <c r="C123" s="5"/>
      <c r="D123" s="5"/>
      <c r="E123" s="9">
        <v>0.99994000000000005</v>
      </c>
      <c r="F123" s="7">
        <v>259.36251972022774</v>
      </c>
      <c r="G123" s="7">
        <v>273.73422286002051</v>
      </c>
      <c r="H123" s="7">
        <v>693.81431531919259</v>
      </c>
      <c r="I123" s="6">
        <f t="shared" si="1"/>
        <v>2.6750754737716327</v>
      </c>
    </row>
    <row r="124" spans="1:9">
      <c r="A124" s="5"/>
      <c r="B124" s="5"/>
      <c r="C124" s="5"/>
      <c r="D124" s="5"/>
      <c r="E124" s="9">
        <v>0.99995000000000001</v>
      </c>
      <c r="F124" s="7">
        <v>291.66700566893002</v>
      </c>
      <c r="G124" s="7">
        <v>312.32259530154039</v>
      </c>
      <c r="H124" s="7">
        <v>777.83033381065377</v>
      </c>
      <c r="I124" s="6">
        <f t="shared" si="1"/>
        <v>2.6668437591242862</v>
      </c>
    </row>
    <row r="125" spans="1:9">
      <c r="A125" s="5"/>
      <c r="B125" s="5"/>
      <c r="C125" s="5"/>
      <c r="D125" s="5"/>
      <c r="E125" s="9">
        <v>0.99995999999999996</v>
      </c>
      <c r="F125" s="7">
        <v>338.36044334323475</v>
      </c>
      <c r="G125" s="7">
        <v>373.05906309912075</v>
      </c>
      <c r="H125" s="7">
        <v>894.20726843728619</v>
      </c>
      <c r="I125" s="6">
        <f t="shared" si="1"/>
        <v>2.6427653882998294</v>
      </c>
    </row>
    <row r="126" spans="1:9">
      <c r="A126" s="5"/>
      <c r="B126" s="5"/>
      <c r="C126" s="5"/>
      <c r="D126" s="5"/>
      <c r="E126" s="9">
        <v>0.99997000000000003</v>
      </c>
      <c r="F126" s="7">
        <v>409.84166925329345</v>
      </c>
      <c r="G126" s="7">
        <v>465.94641255333619</v>
      </c>
      <c r="H126" s="7">
        <v>1067.9233368846271</v>
      </c>
      <c r="I126" s="6">
        <f t="shared" si="1"/>
        <v>2.6056973143563424</v>
      </c>
    </row>
    <row r="127" spans="1:9">
      <c r="A127" s="5"/>
      <c r="B127" s="5"/>
      <c r="C127" s="5"/>
      <c r="D127" s="5"/>
      <c r="E127" s="9">
        <v>0.99998000000000009</v>
      </c>
      <c r="F127" s="7">
        <v>536.69811771045249</v>
      </c>
      <c r="G127" s="7">
        <v>658.36709640726349</v>
      </c>
      <c r="H127" s="7">
        <v>1368.9117990536142</v>
      </c>
      <c r="I127" s="6">
        <f t="shared" si="1"/>
        <v>2.5506178499253451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833.18444194113545</v>
      </c>
      <c r="G128" s="8">
        <v>2079.4565016841875</v>
      </c>
      <c r="H128" s="8">
        <v>2079.4565016841875</v>
      </c>
      <c r="I128" s="6">
        <f t="shared" si="1"/>
        <v>2.4957937246637898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B26" sqref="B2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2004</v>
      </c>
      <c r="B2" s="5" t="s">
        <v>9</v>
      </c>
      <c r="C2" s="5" t="s">
        <v>10</v>
      </c>
      <c r="D2" s="5">
        <v>1</v>
      </c>
      <c r="E2" s="9">
        <v>0</v>
      </c>
      <c r="F2" s="7">
        <v>-697.39196082712863</v>
      </c>
      <c r="G2" s="7">
        <v>-0.28068297489482169</v>
      </c>
      <c r="H2" s="7">
        <v>1</v>
      </c>
      <c r="I2" s="6">
        <f>H2/F2</f>
        <v>-1.4339138621758255E-3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-6.2019201564474762E-2</v>
      </c>
      <c r="G3" s="7">
        <v>-3.7437708897223476E-2</v>
      </c>
      <c r="H3" s="7">
        <v>1.0129358083684521</v>
      </c>
      <c r="I3" s="6">
        <f t="shared" ref="I3:I66" si="0">H3/F3</f>
        <v>-16.332616073997833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-1.8501002882897272E-2</v>
      </c>
      <c r="G4" s="7">
        <v>-1.3425438147336833E-2</v>
      </c>
      <c r="H4" s="7">
        <v>1.023654348580318</v>
      </c>
      <c r="I4" s="6">
        <f t="shared" si="0"/>
        <v>-55.329668075810439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-8.8706389555076679E-3</v>
      </c>
      <c r="G5" s="7">
        <v>-4.7514309002306227E-3</v>
      </c>
      <c r="H5" s="7">
        <v>1.0343448357252794</v>
      </c>
      <c r="I5" s="6">
        <f t="shared" si="0"/>
        <v>-116.60319407803964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-6.2607253804277763E-4</v>
      </c>
      <c r="G6" s="7">
        <v>5.8201158708949541E-3</v>
      </c>
      <c r="H6" s="7">
        <v>1.0451695485436956</v>
      </c>
      <c r="I6" s="6">
        <f t="shared" si="0"/>
        <v>-1669.4064745454182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1.0653971478858141E-2</v>
      </c>
      <c r="G7" s="7">
        <v>1.4608601126482129E-2</v>
      </c>
      <c r="H7" s="7">
        <v>1.0561083667912732</v>
      </c>
      <c r="I7" s="6">
        <f t="shared" si="0"/>
        <v>99.128139106344179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1.7738055412244245E-2</v>
      </c>
      <c r="G8" s="7">
        <v>2.14239265216906E-2</v>
      </c>
      <c r="H8" s="7">
        <v>1.0671889585416994</v>
      </c>
      <c r="I8" s="6">
        <f t="shared" si="0"/>
        <v>60.163807911268499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2.5447501466843232E-2</v>
      </c>
      <c r="G9" s="7">
        <v>2.8667492376506055E-2</v>
      </c>
      <c r="H9" s="7">
        <v>1.0784348188300956</v>
      </c>
      <c r="I9" s="6">
        <f t="shared" si="0"/>
        <v>42.378809575283455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3.3050487348558345E-2</v>
      </c>
      <c r="G10" s="7">
        <v>3.7827505750193752E-2</v>
      </c>
      <c r="H10" s="7">
        <v>1.0898448651005481</v>
      </c>
      <c r="I10" s="6">
        <f t="shared" si="0"/>
        <v>32.975152638651998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4.2564858675921809E-2</v>
      </c>
      <c r="G11" s="7">
        <v>4.5928402043437955E-2</v>
      </c>
      <c r="H11" s="7">
        <v>1.1014059575160748</v>
      </c>
      <c r="I11" s="6">
        <f t="shared" si="0"/>
        <v>25.875945363801261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4.8251516250380246E-2</v>
      </c>
      <c r="G12" s="7">
        <v>5.0276618495212387E-2</v>
      </c>
      <c r="H12" s="7">
        <v>1.1131328973567116</v>
      </c>
      <c r="I12" s="6">
        <f t="shared" si="0"/>
        <v>23.069386909638091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5.3394280682633771E-2</v>
      </c>
      <c r="G13" s="7">
        <v>5.7195353138399831E-2</v>
      </c>
      <c r="H13" s="7">
        <v>1.1250749611900022</v>
      </c>
      <c r="I13" s="6">
        <f t="shared" si="0"/>
        <v>21.071076280196564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5.9872778272130646E-2</v>
      </c>
      <c r="G14" s="7">
        <v>6.2324962047474453E-2</v>
      </c>
      <c r="H14" s="7">
        <v>1.1372100542669685</v>
      </c>
      <c r="I14" s="6">
        <f t="shared" si="0"/>
        <v>18.993774584806811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6.4188011413603654E-2</v>
      </c>
      <c r="G15" s="7">
        <v>6.6083468908940499E-2</v>
      </c>
      <c r="H15" s="7">
        <v>1.1495656988274472</v>
      </c>
      <c r="I15" s="6">
        <f t="shared" si="0"/>
        <v>17.909352128391603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6.7915000711190249E-2</v>
      </c>
      <c r="G16" s="7">
        <v>7.1641557442035431E-2</v>
      </c>
      <c r="H16" s="7">
        <v>1.1621628063330409</v>
      </c>
      <c r="I16" s="6">
        <f t="shared" si="0"/>
        <v>17.112019350116171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7.4795681563439256E-2</v>
      </c>
      <c r="G17" s="7">
        <v>7.7582033496160038E-2</v>
      </c>
      <c r="H17" s="7">
        <v>1.1749934890612004</v>
      </c>
      <c r="I17" s="6">
        <f t="shared" si="0"/>
        <v>15.709376056218021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7.9826442096467567E-2</v>
      </c>
      <c r="G18" s="7">
        <v>8.213119072325728E-2</v>
      </c>
      <c r="H18" s="7">
        <v>1.188056440563195</v>
      </c>
      <c r="I18" s="6">
        <f t="shared" si="0"/>
        <v>14.882993772006886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8.5101451015431609E-2</v>
      </c>
      <c r="G19" s="7">
        <v>8.8572878524873902E-2</v>
      </c>
      <c r="H19" s="7">
        <v>1.2013817272942411</v>
      </c>
      <c r="I19" s="6">
        <f t="shared" si="0"/>
        <v>14.117053386979174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9.0871610245635601E-2</v>
      </c>
      <c r="G20" s="7">
        <v>9.2606569790263063E-2</v>
      </c>
      <c r="H20" s="7">
        <v>1.2149536014981999</v>
      </c>
      <c r="I20" s="6">
        <f t="shared" si="0"/>
        <v>13.370001898437271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9.4175608605786942E-2</v>
      </c>
      <c r="G21" s="7">
        <v>9.5823676009530678E-2</v>
      </c>
      <c r="H21" s="7">
        <v>1.2288092554286927</v>
      </c>
      <c r="I21" s="6">
        <f t="shared" si="0"/>
        <v>13.048062801191012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9.7897786770150208E-2</v>
      </c>
      <c r="G22" s="7">
        <v>9.9807431559475815E-2</v>
      </c>
      <c r="H22" s="7">
        <v>1.2429721560138365</v>
      </c>
      <c r="I22" s="6">
        <f t="shared" si="0"/>
        <v>12.696631834304434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0.10209982793801169</v>
      </c>
      <c r="G23" s="7">
        <v>0.10474070320122002</v>
      </c>
      <c r="H23" s="7">
        <v>1.2574426589649788</v>
      </c>
      <c r="I23" s="6">
        <f t="shared" si="0"/>
        <v>12.315815651799291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0.10701589166871035</v>
      </c>
      <c r="G24" s="7">
        <v>0.10859047229316132</v>
      </c>
      <c r="H24" s="7">
        <v>1.2722201373403734</v>
      </c>
      <c r="I24" s="6">
        <f t="shared" si="0"/>
        <v>11.888142195542246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0.11075443800005524</v>
      </c>
      <c r="G25" s="7">
        <v>0.11432467703863412</v>
      </c>
      <c r="H25" s="7">
        <v>1.2873327424375451</v>
      </c>
      <c r="I25" s="6">
        <f t="shared" si="0"/>
        <v>11.623306168886009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0.11643691551735331</v>
      </c>
      <c r="G26" s="7">
        <v>0.11882483323069727</v>
      </c>
      <c r="H26" s="7">
        <v>1.3027652891122072</v>
      </c>
      <c r="I26" s="6">
        <f t="shared" si="0"/>
        <v>11.188593268069249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0.12075903935711875</v>
      </c>
      <c r="G27" s="7">
        <v>0.12267749164469044</v>
      </c>
      <c r="H27" s="7">
        <v>1.3185529458878815</v>
      </c>
      <c r="I27" s="6">
        <f t="shared" si="0"/>
        <v>10.918875745512899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0.12434980346014761</v>
      </c>
      <c r="G28" s="7">
        <v>0.12704315768772459</v>
      </c>
      <c r="H28" s="7">
        <v>1.3347135254130322</v>
      </c>
      <c r="I28" s="6">
        <f t="shared" si="0"/>
        <v>10.733539485173287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0.12940201377347005</v>
      </c>
      <c r="G29" s="7">
        <v>0.13250697152285465</v>
      </c>
      <c r="H29" s="7">
        <v>1.3512568918428531</v>
      </c>
      <c r="I29" s="6">
        <f t="shared" si="0"/>
        <v>10.442317336794702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0.13603126231290108</v>
      </c>
      <c r="G30" s="7">
        <v>0.13860838556283631</v>
      </c>
      <c r="H30" s="7">
        <v>1.3681822648408366</v>
      </c>
      <c r="I30" s="6">
        <f t="shared" si="0"/>
        <v>10.057851714216428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0.14296791869316824</v>
      </c>
      <c r="G31" s="7">
        <v>0.14628285326654455</v>
      </c>
      <c r="H31" s="7">
        <v>1.3854968784375987</v>
      </c>
      <c r="I31" s="6">
        <f t="shared" si="0"/>
        <v>9.6909634769958011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0.14844740820479069</v>
      </c>
      <c r="G32" s="7">
        <v>0.15268824965335706</v>
      </c>
      <c r="H32" s="7">
        <v>1.4032023587511928</v>
      </c>
      <c r="I32" s="6">
        <f t="shared" si="0"/>
        <v>9.4525217767049483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0.15524377343372406</v>
      </c>
      <c r="G33" s="7">
        <v>0.15867800783465197</v>
      </c>
      <c r="H33" s="7">
        <v>1.4213264882510011</v>
      </c>
      <c r="I33" s="6">
        <f t="shared" si="0"/>
        <v>9.1554492448470857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0.16265175999631332</v>
      </c>
      <c r="G34" s="7">
        <v>0.1666897915574983</v>
      </c>
      <c r="H34" s="7">
        <v>1.4398958055078028</v>
      </c>
      <c r="I34" s="6">
        <f t="shared" si="0"/>
        <v>8.8526297258661053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0.17180452328980964</v>
      </c>
      <c r="G35" s="7">
        <v>0.17912679723227307</v>
      </c>
      <c r="H35" s="7">
        <v>1.4588996944017871</v>
      </c>
      <c r="I35" s="6">
        <f t="shared" si="0"/>
        <v>8.4916256363101237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0.18480654143953901</v>
      </c>
      <c r="G36" s="7">
        <v>0.19131913434424097</v>
      </c>
      <c r="H36" s="7">
        <v>1.4782903589037788</v>
      </c>
      <c r="I36" s="6">
        <f t="shared" si="0"/>
        <v>7.9991235558477989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0.19757811208327114</v>
      </c>
      <c r="G37" s="7">
        <v>0.20349289035380538</v>
      </c>
      <c r="H37" s="7">
        <v>1.4980893342944863</v>
      </c>
      <c r="I37" s="6">
        <f t="shared" si="0"/>
        <v>7.5822636348661057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0.21021726506828078</v>
      </c>
      <c r="G38" s="7">
        <v>0.21759406137812939</v>
      </c>
      <c r="H38" s="7">
        <v>1.5183156918307332</v>
      </c>
      <c r="I38" s="6">
        <f t="shared" si="0"/>
        <v>7.2226022507597953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0.22688268643380705</v>
      </c>
      <c r="G39" s="7">
        <v>0.2348331143004081</v>
      </c>
      <c r="H39" s="7">
        <v>1.5389638942184725</v>
      </c>
      <c r="I39" s="6">
        <f t="shared" si="0"/>
        <v>6.7830821223437194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0.24208361011125892</v>
      </c>
      <c r="G40" s="7">
        <v>0.24716068099183083</v>
      </c>
      <c r="H40" s="7">
        <v>1.5599982616096115</v>
      </c>
      <c r="I40" s="6">
        <f t="shared" si="0"/>
        <v>6.4440474135884447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0.25380171308347627</v>
      </c>
      <c r="G41" s="7">
        <v>0.25927187928508733</v>
      </c>
      <c r="H41" s="7">
        <v>1.5815206144446912</v>
      </c>
      <c r="I41" s="6">
        <f t="shared" si="0"/>
        <v>6.231323639350391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0.26596027053436655</v>
      </c>
      <c r="G42" s="7">
        <v>0.27391607442774113</v>
      </c>
      <c r="H42" s="7">
        <v>1.603557419268417</v>
      </c>
      <c r="I42" s="6">
        <f t="shared" si="0"/>
        <v>6.0293118819835545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0.28128942526379969</v>
      </c>
      <c r="G43" s="7">
        <v>0.28882293088526612</v>
      </c>
      <c r="H43" s="7">
        <v>1.6260944230193495</v>
      </c>
      <c r="I43" s="6">
        <f t="shared" si="0"/>
        <v>5.7808587062750787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0.29698150583431443</v>
      </c>
      <c r="G44" s="7">
        <v>0.30525916276750492</v>
      </c>
      <c r="H44" s="7">
        <v>1.6491484557774332</v>
      </c>
      <c r="I44" s="6">
        <f t="shared" si="0"/>
        <v>5.5530341902754401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0.31078114719198219</v>
      </c>
      <c r="G45" s="7">
        <v>0.31819749661520347</v>
      </c>
      <c r="H45" s="7">
        <v>1.6727263581787204</v>
      </c>
      <c r="I45" s="6">
        <f t="shared" si="0"/>
        <v>5.3823289259737788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0.32517697094564668</v>
      </c>
      <c r="G46" s="7">
        <v>0.33194015041352959</v>
      </c>
      <c r="H46" s="7">
        <v>1.6969153915565041</v>
      </c>
      <c r="I46" s="6">
        <f t="shared" si="0"/>
        <v>5.2184365535533059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0.34022761431530618</v>
      </c>
      <c r="G47" s="7">
        <v>0.34508053984827963</v>
      </c>
      <c r="H47" s="7">
        <v>1.7217307691063273</v>
      </c>
      <c r="I47" s="6">
        <f t="shared" si="0"/>
        <v>5.0605262379164557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0.34952921571326701</v>
      </c>
      <c r="G48" s="7">
        <v>0.35715803290148268</v>
      </c>
      <c r="H48" s="7">
        <v>1.7472269421690469</v>
      </c>
      <c r="I48" s="6">
        <f t="shared" si="0"/>
        <v>4.9988008544681088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0.3630597885531211</v>
      </c>
      <c r="G49" s="7">
        <v>0.36953751889157682</v>
      </c>
      <c r="H49" s="7">
        <v>1.7734529948726638</v>
      </c>
      <c r="I49" s="6">
        <f t="shared" si="0"/>
        <v>4.8847408905852463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0.37953437187278899</v>
      </c>
      <c r="G50" s="7">
        <v>0.38712471910234464</v>
      </c>
      <c r="H50" s="7">
        <v>1.8004521191890988</v>
      </c>
      <c r="I50" s="6">
        <f t="shared" si="0"/>
        <v>4.7438447018774044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0.39379440284852613</v>
      </c>
      <c r="G51" s="7">
        <v>0.40303383588700886</v>
      </c>
      <c r="H51" s="7">
        <v>1.8281635244018559</v>
      </c>
      <c r="I51" s="6">
        <f t="shared" si="0"/>
        <v>4.6424314596087921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0.41227210785592971</v>
      </c>
      <c r="G52" s="7">
        <v>0.42023432519132647</v>
      </c>
      <c r="H52" s="7">
        <v>1.8566677728693832</v>
      </c>
      <c r="I52" s="6">
        <f t="shared" si="0"/>
        <v>4.5035008129102048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0.42597752216136825</v>
      </c>
      <c r="G53" s="7">
        <v>0.43411347090746405</v>
      </c>
      <c r="H53" s="7">
        <v>1.8859825874015719</v>
      </c>
      <c r="I53" s="6">
        <f t="shared" si="0"/>
        <v>4.4274227847335252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0.44226727884870365</v>
      </c>
      <c r="G54" s="7">
        <v>0.44654808463063272</v>
      </c>
      <c r="H54" s="7">
        <v>1.9162275322719637</v>
      </c>
      <c r="I54" s="6">
        <f t="shared" si="0"/>
        <v>4.3327363879603018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0.45254972992713099</v>
      </c>
      <c r="G55" s="7">
        <v>0.45964448663697727</v>
      </c>
      <c r="H55" s="7">
        <v>1.9475000325265459</v>
      </c>
      <c r="I55" s="6">
        <f t="shared" si="0"/>
        <v>4.3033945304533274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0.46718508719079654</v>
      </c>
      <c r="G56" s="7">
        <v>0.47478737768199197</v>
      </c>
      <c r="H56" s="7">
        <v>1.9798440562349569</v>
      </c>
      <c r="I56" s="6">
        <f t="shared" si="0"/>
        <v>4.2378151839987916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0.48231904022479671</v>
      </c>
      <c r="G57" s="7">
        <v>0.48871085459089714</v>
      </c>
      <c r="H57" s="7">
        <v>2.0132896363893589</v>
      </c>
      <c r="I57" s="6">
        <f t="shared" si="0"/>
        <v>4.1741865207125466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0.49361111616545267</v>
      </c>
      <c r="G58" s="7">
        <v>0.50006550306443498</v>
      </c>
      <c r="H58" s="7">
        <v>2.0479391161632763</v>
      </c>
      <c r="I58" s="6">
        <f t="shared" si="0"/>
        <v>4.1488918079325243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0.50779808091044853</v>
      </c>
      <c r="G59" s="7">
        <v>0.51390457585289828</v>
      </c>
      <c r="H59" s="7">
        <v>2.0839351998611115</v>
      </c>
      <c r="I59" s="6">
        <f t="shared" si="0"/>
        <v>4.1038658439290536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0.52369789973344594</v>
      </c>
      <c r="G60" s="7">
        <v>0.53264356984663352</v>
      </c>
      <c r="H60" s="7">
        <v>2.1213035563565508</v>
      </c>
      <c r="I60" s="6">
        <f t="shared" si="0"/>
        <v>4.0506245250100514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0.54017946400573846</v>
      </c>
      <c r="G61" s="7">
        <v>0.54837948170745943</v>
      </c>
      <c r="H61" s="7">
        <v>2.1600662147614504</v>
      </c>
      <c r="I61" s="6">
        <f t="shared" si="0"/>
        <v>3.9987936578398018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0.55568960382486954</v>
      </c>
      <c r="G62" s="7">
        <v>0.56709466067648373</v>
      </c>
      <c r="H62" s="7">
        <v>2.2003587013207468</v>
      </c>
      <c r="I62" s="6">
        <f t="shared" si="0"/>
        <v>3.9596902410544454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0.57793764235610356</v>
      </c>
      <c r="G63" s="7">
        <v>0.58807634152977628</v>
      </c>
      <c r="H63" s="7">
        <v>2.2422350727019809</v>
      </c>
      <c r="I63" s="6">
        <f t="shared" si="0"/>
        <v>3.8797179978811616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0.59860768927747909</v>
      </c>
      <c r="G64" s="7">
        <v>0.60768251715501054</v>
      </c>
      <c r="H64" s="7">
        <v>2.2857659327090398</v>
      </c>
      <c r="I64" s="6">
        <f t="shared" si="0"/>
        <v>3.8184707173874841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0.61614928033868088</v>
      </c>
      <c r="G65" s="7">
        <v>0.62871306811987171</v>
      </c>
      <c r="H65" s="7">
        <v>2.3311213332163114</v>
      </c>
      <c r="I65" s="6">
        <f t="shared" si="0"/>
        <v>3.7833710232282605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0.63985513973707442</v>
      </c>
      <c r="G66" s="7">
        <v>0.649506522875262</v>
      </c>
      <c r="H66" s="7">
        <v>2.3784063501725008</v>
      </c>
      <c r="I66" s="6">
        <f t="shared" si="0"/>
        <v>3.7171012663113432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0.65966094228492</v>
      </c>
      <c r="G67" s="7">
        <v>0.67048678799848416</v>
      </c>
      <c r="H67" s="7">
        <v>2.427805489665166</v>
      </c>
      <c r="I67" s="6">
        <f t="shared" ref="I67:I128" si="1">H67/F67</f>
        <v>3.6803838669844287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0.68206219808286228</v>
      </c>
      <c r="G68" s="7">
        <v>0.69407081169219464</v>
      </c>
      <c r="H68" s="7">
        <v>2.4794934966133142</v>
      </c>
      <c r="I68" s="6">
        <f t="shared" si="1"/>
        <v>3.6352894260709134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0.70440411344018938</v>
      </c>
      <c r="G69" s="7">
        <v>0.71730071114188154</v>
      </c>
      <c r="H69" s="7">
        <v>2.5335952112855655</v>
      </c>
      <c r="I69" s="6">
        <f t="shared" si="1"/>
        <v>3.5967921863941412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0.72917741094813115</v>
      </c>
      <c r="G70" s="7">
        <v>0.7506753202287002</v>
      </c>
      <c r="H70" s="7">
        <v>2.5903511067557461</v>
      </c>
      <c r="I70" s="6">
        <f t="shared" si="1"/>
        <v>3.5524291727407973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0.7719776747145044</v>
      </c>
      <c r="G71" s="7">
        <v>0.78963698950749295</v>
      </c>
      <c r="H71" s="7">
        <v>2.6496956284343756</v>
      </c>
      <c r="I71" s="6">
        <f t="shared" si="1"/>
        <v>3.4323474826060165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0.80715879963174475</v>
      </c>
      <c r="G72" s="7">
        <v>0.82029822119828333</v>
      </c>
      <c r="H72" s="7">
        <v>2.7117014510557098</v>
      </c>
      <c r="I72" s="6">
        <f t="shared" si="1"/>
        <v>3.3595637590680876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0.83189937294328553</v>
      </c>
      <c r="G73" s="7">
        <v>0.8433068667077287</v>
      </c>
      <c r="H73" s="7">
        <v>2.7769193046558684</v>
      </c>
      <c r="I73" s="6">
        <f t="shared" si="1"/>
        <v>3.3380471184045284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0.85330692301084354</v>
      </c>
      <c r="G74" s="7">
        <v>0.86137263209934956</v>
      </c>
      <c r="H74" s="7">
        <v>2.8459746122222676</v>
      </c>
      <c r="I74" s="6">
        <f t="shared" si="1"/>
        <v>3.3352297227126821</v>
      </c>
    </row>
    <row r="75" spans="1:9">
      <c r="A75" s="5"/>
      <c r="B75" s="5"/>
      <c r="C75" s="5"/>
      <c r="D75" s="5"/>
      <c r="E75" s="9">
        <v>0.73</v>
      </c>
      <c r="F75" s="7">
        <v>0.87047197903347329</v>
      </c>
      <c r="G75" s="7">
        <v>0.88159259498987141</v>
      </c>
      <c r="H75" s="7">
        <v>2.9194808574839715</v>
      </c>
      <c r="I75" s="6">
        <f t="shared" si="1"/>
        <v>3.3539056141997938</v>
      </c>
    </row>
    <row r="76" spans="1:9">
      <c r="A76" s="5"/>
      <c r="B76" s="5"/>
      <c r="C76" s="5"/>
      <c r="D76" s="5"/>
      <c r="E76" s="9">
        <v>0.74</v>
      </c>
      <c r="F76" s="7">
        <v>0.89394531501553065</v>
      </c>
      <c r="G76" s="7">
        <v>0.90658098199075088</v>
      </c>
      <c r="H76" s="7">
        <v>2.9978651015023274</v>
      </c>
      <c r="I76" s="6">
        <f t="shared" si="1"/>
        <v>3.3535217995412228</v>
      </c>
    </row>
    <row r="77" spans="1:9">
      <c r="A77" s="5"/>
      <c r="B77" s="5"/>
      <c r="C77" s="5"/>
      <c r="D77" s="5"/>
      <c r="E77" s="9">
        <v>0.75</v>
      </c>
      <c r="F77" s="7">
        <v>0.91980612089646474</v>
      </c>
      <c r="G77" s="7">
        <v>0.93684721728637399</v>
      </c>
      <c r="H77" s="7">
        <v>3.0815078507249845</v>
      </c>
      <c r="I77" s="6">
        <f t="shared" si="1"/>
        <v>3.3501710640082218</v>
      </c>
    </row>
    <row r="78" spans="1:9">
      <c r="A78" s="5"/>
      <c r="B78" s="5"/>
      <c r="C78" s="5"/>
      <c r="D78" s="5"/>
      <c r="E78" s="9">
        <v>0.76</v>
      </c>
      <c r="F78" s="7">
        <v>0.95569132257830824</v>
      </c>
      <c r="G78" s="7">
        <v>0.97746862210149332</v>
      </c>
      <c r="H78" s="7">
        <v>3.1708671881212953</v>
      </c>
      <c r="I78" s="6">
        <f t="shared" si="1"/>
        <v>3.3178779729492396</v>
      </c>
    </row>
    <row r="79" spans="1:9">
      <c r="A79" s="5"/>
      <c r="B79" s="5"/>
      <c r="C79" s="5"/>
      <c r="D79" s="5"/>
      <c r="E79" s="9">
        <v>0.77</v>
      </c>
      <c r="F79" s="7">
        <v>1.0003442418843098</v>
      </c>
      <c r="G79" s="7">
        <v>1.0280668085939146</v>
      </c>
      <c r="H79" s="7">
        <v>3.2662397380662647</v>
      </c>
      <c r="I79" s="6">
        <f t="shared" si="1"/>
        <v>3.265115748468522</v>
      </c>
    </row>
    <row r="80" spans="1:9">
      <c r="A80" s="5"/>
      <c r="B80" s="5"/>
      <c r="C80" s="5"/>
      <c r="D80" s="5"/>
      <c r="E80" s="9">
        <v>0.78</v>
      </c>
      <c r="F80" s="7">
        <v>1.0522316338947963</v>
      </c>
      <c r="G80" s="7">
        <v>1.0735694297869554</v>
      </c>
      <c r="H80" s="7">
        <v>3.3679700958867378</v>
      </c>
      <c r="I80" s="6">
        <f t="shared" si="1"/>
        <v>3.2007877233459721</v>
      </c>
    </row>
    <row r="81" spans="1:9">
      <c r="A81" s="5"/>
      <c r="B81" s="5"/>
      <c r="C81" s="5"/>
      <c r="D81" s="5"/>
      <c r="E81" s="9">
        <v>0.79</v>
      </c>
      <c r="F81" s="7">
        <v>1.0955037379050845</v>
      </c>
      <c r="G81" s="7">
        <v>1.1151695598966755</v>
      </c>
      <c r="H81" s="7">
        <v>3.4772342512513723</v>
      </c>
      <c r="I81" s="6">
        <f t="shared" si="1"/>
        <v>3.1740961997088535</v>
      </c>
    </row>
    <row r="82" spans="1:9">
      <c r="A82" s="5"/>
      <c r="B82" s="5"/>
      <c r="C82" s="5"/>
      <c r="D82" s="5"/>
      <c r="E82" s="9">
        <v>0.8</v>
      </c>
      <c r="F82" s="7">
        <v>1.1366380392995232</v>
      </c>
      <c r="G82" s="7">
        <v>1.1604257162784382</v>
      </c>
      <c r="H82" s="7">
        <v>3.5953286813121408</v>
      </c>
      <c r="I82" s="6">
        <f t="shared" si="1"/>
        <v>3.1631254251598309</v>
      </c>
    </row>
    <row r="83" spans="1:9">
      <c r="A83" s="5"/>
      <c r="B83" s="5"/>
      <c r="C83" s="5"/>
      <c r="D83" s="5"/>
      <c r="E83" s="9">
        <v>0.81</v>
      </c>
      <c r="F83" s="7">
        <v>1.1812826789242743</v>
      </c>
      <c r="G83" s="7">
        <v>1.2051912512659833</v>
      </c>
      <c r="H83" s="7">
        <v>3.723490430583237</v>
      </c>
      <c r="I83" s="6">
        <f t="shared" si="1"/>
        <v>3.1520740099008342</v>
      </c>
    </row>
    <row r="84" spans="1:9">
      <c r="A84" s="5"/>
      <c r="B84" s="5"/>
      <c r="C84" s="5"/>
      <c r="D84" s="5"/>
      <c r="E84" s="9">
        <v>0.82</v>
      </c>
      <c r="F84" s="7">
        <v>1.2260416331365784</v>
      </c>
      <c r="G84" s="7">
        <v>1.2574847852454305</v>
      </c>
      <c r="H84" s="7">
        <v>3.8633851315168388</v>
      </c>
      <c r="I84" s="6">
        <f t="shared" si="1"/>
        <v>3.1511043565732373</v>
      </c>
    </row>
    <row r="85" spans="1:9">
      <c r="A85" s="5"/>
      <c r="B85" s="5"/>
      <c r="C85" s="5"/>
      <c r="D85" s="5"/>
      <c r="E85" s="9">
        <v>0.83</v>
      </c>
      <c r="F85" s="7">
        <v>1.2898102283413013</v>
      </c>
      <c r="G85" s="7">
        <v>1.3194563378213058</v>
      </c>
      <c r="H85" s="7">
        <v>4.0166714482583528</v>
      </c>
      <c r="I85" s="6">
        <f t="shared" si="1"/>
        <v>3.1141569201415007</v>
      </c>
    </row>
    <row r="86" spans="1:9">
      <c r="A86" s="5"/>
      <c r="B86" s="5"/>
      <c r="C86" s="5"/>
      <c r="D86" s="5"/>
      <c r="E86" s="9">
        <v>0.84</v>
      </c>
      <c r="F86" s="7">
        <v>1.3501887242750277</v>
      </c>
      <c r="G86" s="7">
        <v>1.3819607055960728</v>
      </c>
      <c r="H86" s="7">
        <v>4.1852564139742263</v>
      </c>
      <c r="I86" s="6">
        <f t="shared" si="1"/>
        <v>3.0997566034492432</v>
      </c>
    </row>
    <row r="87" spans="1:9">
      <c r="A87" s="5"/>
      <c r="B87" s="5"/>
      <c r="C87" s="5"/>
      <c r="D87" s="5"/>
      <c r="E87" s="9">
        <v>0.85</v>
      </c>
      <c r="F87" s="7">
        <v>1.4174782697253134</v>
      </c>
      <c r="G87" s="7">
        <v>1.4507898459546962</v>
      </c>
      <c r="H87" s="7">
        <v>4.3721391514577386</v>
      </c>
      <c r="I87" s="6">
        <f t="shared" si="1"/>
        <v>3.0844488023826955</v>
      </c>
    </row>
    <row r="88" spans="1:9">
      <c r="A88" s="5"/>
      <c r="B88" s="5"/>
      <c r="C88" s="5"/>
      <c r="D88" s="5"/>
      <c r="E88" s="9">
        <v>0.86</v>
      </c>
      <c r="F88" s="7">
        <v>1.488671244876288</v>
      </c>
      <c r="G88" s="7">
        <v>1.534040299732335</v>
      </c>
      <c r="H88" s="7">
        <v>4.5808155206005283</v>
      </c>
      <c r="I88" s="6">
        <f t="shared" si="1"/>
        <v>3.0771169500094726</v>
      </c>
    </row>
    <row r="89" spans="1:9">
      <c r="A89" s="5"/>
      <c r="B89" s="5"/>
      <c r="C89" s="5"/>
      <c r="D89" s="5"/>
      <c r="E89" s="9">
        <v>0.87</v>
      </c>
      <c r="F89" s="7">
        <v>1.5805952575329341</v>
      </c>
      <c r="G89" s="7">
        <v>1.6292926800613801</v>
      </c>
      <c r="H89" s="7">
        <v>4.8151623952181994</v>
      </c>
      <c r="I89" s="6">
        <f t="shared" si="1"/>
        <v>3.0464234105914798</v>
      </c>
    </row>
    <row r="90" spans="1:9">
      <c r="A90" s="5"/>
      <c r="B90" s="5"/>
      <c r="C90" s="5"/>
      <c r="D90" s="5"/>
      <c r="E90" s="9">
        <v>0.88</v>
      </c>
      <c r="F90" s="7">
        <v>1.6779675262166407</v>
      </c>
      <c r="G90" s="7">
        <v>1.7329530306817997</v>
      </c>
      <c r="H90" s="7">
        <v>5.0806672308796124</v>
      </c>
      <c r="I90" s="6">
        <f t="shared" si="1"/>
        <v>3.0278698195877078</v>
      </c>
    </row>
    <row r="91" spans="1:9">
      <c r="A91" s="5"/>
      <c r="B91" s="5"/>
      <c r="C91" s="5"/>
      <c r="D91" s="5"/>
      <c r="E91" s="9">
        <v>0.89</v>
      </c>
      <c r="F91" s="7">
        <v>1.7854871377142765</v>
      </c>
      <c r="G91" s="7">
        <v>1.8429517810197158</v>
      </c>
      <c r="H91" s="7">
        <v>5.3850026743152704</v>
      </c>
      <c r="I91" s="6">
        <f t="shared" si="1"/>
        <v>3.0159851396123627</v>
      </c>
    </row>
    <row r="92" spans="1:9">
      <c r="A92" s="5"/>
      <c r="B92" s="5"/>
      <c r="C92" s="5"/>
      <c r="D92" s="5"/>
      <c r="E92" s="9">
        <v>0.9</v>
      </c>
      <c r="F92" s="7">
        <v>1.908854163142421</v>
      </c>
      <c r="G92" s="7">
        <v>1.9695763183823161</v>
      </c>
      <c r="H92" s="7">
        <v>5.7392137136882511</v>
      </c>
      <c r="I92" s="6">
        <f t="shared" si="1"/>
        <v>3.0066276536496437</v>
      </c>
    </row>
    <row r="93" spans="1:9">
      <c r="A93" s="5"/>
      <c r="B93" s="5"/>
      <c r="C93" s="5"/>
      <c r="D93" s="5"/>
      <c r="E93" s="9">
        <v>0.91</v>
      </c>
      <c r="F93" s="7">
        <v>2.0318698456925328</v>
      </c>
      <c r="G93" s="7">
        <v>2.115103520546096</v>
      </c>
      <c r="H93" s="7">
        <v>6.1580618590706377</v>
      </c>
      <c r="I93" s="6">
        <f t="shared" si="1"/>
        <v>3.030736379165937</v>
      </c>
    </row>
    <row r="94" spans="1:9">
      <c r="A94" s="5"/>
      <c r="B94" s="5"/>
      <c r="C94" s="5"/>
      <c r="D94" s="5"/>
      <c r="E94" s="9">
        <v>0.92</v>
      </c>
      <c r="F94" s="7">
        <v>2.2032987518620293</v>
      </c>
      <c r="G94" s="7">
        <v>2.3093654941088766</v>
      </c>
      <c r="H94" s="7">
        <v>6.6634045784025515</v>
      </c>
      <c r="I94" s="6">
        <f t="shared" si="1"/>
        <v>3.0242855503690742</v>
      </c>
    </row>
    <row r="95" spans="1:9">
      <c r="A95" s="5"/>
      <c r="B95" s="5"/>
      <c r="C95" s="5"/>
      <c r="D95" s="5"/>
      <c r="E95" s="9">
        <v>0.93</v>
      </c>
      <c r="F95" s="7">
        <v>2.4184750413260212</v>
      </c>
      <c r="G95" s="7">
        <v>2.5477738711203348</v>
      </c>
      <c r="H95" s="7">
        <v>7.2854234126783508</v>
      </c>
      <c r="I95" s="6">
        <f t="shared" si="1"/>
        <v>3.0124038033007112</v>
      </c>
    </row>
    <row r="96" spans="1:9">
      <c r="A96" s="5"/>
      <c r="B96" s="5"/>
      <c r="C96" s="5"/>
      <c r="D96" s="5"/>
      <c r="E96" s="9">
        <v>0.94</v>
      </c>
      <c r="F96" s="7">
        <v>2.6893089732303896</v>
      </c>
      <c r="G96" s="7">
        <v>2.859793632987254</v>
      </c>
      <c r="H96" s="7">
        <v>8.0750411483599791</v>
      </c>
      <c r="I96" s="6">
        <f t="shared" si="1"/>
        <v>3.0026453742353989</v>
      </c>
    </row>
    <row r="97" spans="1:9">
      <c r="A97" s="5"/>
      <c r="B97" s="5"/>
      <c r="C97" s="5"/>
      <c r="D97" s="5"/>
      <c r="E97" s="9">
        <v>0.95</v>
      </c>
      <c r="F97" s="7">
        <v>3.0411478420127636</v>
      </c>
      <c r="G97" s="7">
        <v>3.2752547917402413</v>
      </c>
      <c r="H97" s="7">
        <v>9.1180879233211574</v>
      </c>
      <c r="I97" s="6">
        <f t="shared" si="1"/>
        <v>2.9982389535151341</v>
      </c>
    </row>
    <row r="98" spans="1:9">
      <c r="A98" s="5"/>
      <c r="B98" s="5"/>
      <c r="C98" s="5"/>
      <c r="D98" s="5"/>
      <c r="E98" s="9">
        <v>0.96</v>
      </c>
      <c r="F98" s="7">
        <v>3.5607785680231339</v>
      </c>
      <c r="G98" s="7">
        <v>3.9212351675473127</v>
      </c>
      <c r="H98" s="7">
        <v>10.578575690187888</v>
      </c>
      <c r="I98" s="6">
        <f t="shared" si="1"/>
        <v>2.970860301504477</v>
      </c>
    </row>
    <row r="99" spans="1:9">
      <c r="A99" s="5"/>
      <c r="B99" s="5"/>
      <c r="C99" s="5"/>
      <c r="D99" s="5"/>
      <c r="E99" s="9">
        <v>0.97</v>
      </c>
      <c r="F99" s="7">
        <v>4.3276258886045094</v>
      </c>
      <c r="G99" s="7">
        <v>4.9254289881653728</v>
      </c>
      <c r="H99" s="7">
        <v>12.797933527647915</v>
      </c>
      <c r="I99" s="6">
        <f t="shared" si="1"/>
        <v>2.957264296192375</v>
      </c>
    </row>
    <row r="100" spans="1:9">
      <c r="A100" s="5"/>
      <c r="B100" s="5"/>
      <c r="C100" s="5"/>
      <c r="D100" s="5"/>
      <c r="E100" s="9">
        <v>0.98</v>
      </c>
      <c r="F100" s="7">
        <v>5.6667067890684697</v>
      </c>
      <c r="G100" s="7">
        <v>7.0087901388856197</v>
      </c>
      <c r="H100" s="7">
        <v>16.734180844411039</v>
      </c>
      <c r="I100" s="6">
        <f t="shared" si="1"/>
        <v>2.9530698282629713</v>
      </c>
    </row>
    <row r="101" spans="1:9">
      <c r="A101" s="5"/>
      <c r="B101" s="5"/>
      <c r="C101" s="5"/>
      <c r="D101" s="5"/>
      <c r="E101" s="9">
        <v>0.99</v>
      </c>
      <c r="F101" s="7">
        <v>8.9991246285032727</v>
      </c>
      <c r="G101" s="7">
        <v>9.2836936902443714</v>
      </c>
      <c r="H101" s="7">
        <v>26.459447340097228</v>
      </c>
      <c r="I101" s="6">
        <f t="shared" si="1"/>
        <v>2.9402245698755194</v>
      </c>
    </row>
    <row r="102" spans="1:9">
      <c r="A102" s="5"/>
      <c r="B102" s="5"/>
      <c r="C102" s="5"/>
      <c r="D102" s="5"/>
      <c r="E102" s="9">
        <v>0.99099999999999999</v>
      </c>
      <c r="F102" s="7">
        <v>9.5962158917046967</v>
      </c>
      <c r="G102" s="7">
        <v>9.9873215697612228</v>
      </c>
      <c r="H102" s="7">
        <v>28.367813792055262</v>
      </c>
      <c r="I102" s="6">
        <f t="shared" si="1"/>
        <v>2.9561458508428711</v>
      </c>
    </row>
    <row r="103" spans="1:9">
      <c r="A103" s="5"/>
      <c r="B103" s="5"/>
      <c r="C103" s="5"/>
      <c r="D103" s="5"/>
      <c r="E103" s="9">
        <v>0.99199999999999999</v>
      </c>
      <c r="F103" s="7">
        <v>10.392995722837078</v>
      </c>
      <c r="G103" s="7">
        <v>10.860693951938449</v>
      </c>
      <c r="H103" s="7">
        <v>30.665397764996687</v>
      </c>
      <c r="I103" s="6">
        <f t="shared" si="1"/>
        <v>2.9505831218244407</v>
      </c>
    </row>
    <row r="104" spans="1:9">
      <c r="A104" s="5"/>
      <c r="B104" s="5"/>
      <c r="C104" s="5"/>
      <c r="D104" s="5"/>
      <c r="E104" s="9">
        <v>0.99299999999999999</v>
      </c>
      <c r="F104" s="7">
        <v>11.326388148170743</v>
      </c>
      <c r="G104" s="7">
        <v>11.910408505176557</v>
      </c>
      <c r="H104" s="7">
        <v>33.494574767156244</v>
      </c>
      <c r="I104" s="6">
        <f t="shared" si="1"/>
        <v>2.9572158687291457</v>
      </c>
    </row>
    <row r="105" spans="1:9">
      <c r="A105" s="5"/>
      <c r="B105" s="5"/>
      <c r="C105" s="5"/>
      <c r="D105" s="5"/>
      <c r="E105" s="9">
        <v>0.99400000000000011</v>
      </c>
      <c r="F105" s="7">
        <v>12.550003896083737</v>
      </c>
      <c r="G105" s="7">
        <v>13.307773607800634</v>
      </c>
      <c r="H105" s="7">
        <v>37.091749187938404</v>
      </c>
      <c r="I105" s="6">
        <f t="shared" si="1"/>
        <v>2.9555169460555297</v>
      </c>
    </row>
    <row r="106" spans="1:9">
      <c r="A106" s="5"/>
      <c r="B106" s="5"/>
      <c r="C106" s="5"/>
      <c r="D106" s="5"/>
      <c r="E106" s="9">
        <v>0.995</v>
      </c>
      <c r="F106" s="7">
        <v>14.14427571679081</v>
      </c>
      <c r="G106" s="7">
        <v>15.183355986873366</v>
      </c>
      <c r="H106" s="7">
        <v>41.847199869427776</v>
      </c>
      <c r="I106" s="6">
        <f t="shared" si="1"/>
        <v>2.9585961633758702</v>
      </c>
    </row>
    <row r="107" spans="1:9">
      <c r="A107" s="5"/>
      <c r="B107" s="5"/>
      <c r="C107" s="5"/>
      <c r="D107" s="5"/>
      <c r="E107" s="9">
        <v>0.996</v>
      </c>
      <c r="F107" s="7">
        <v>16.380129230804258</v>
      </c>
      <c r="G107" s="7">
        <v>18.013443932307737</v>
      </c>
      <c r="H107" s="7">
        <v>48.514698804103496</v>
      </c>
      <c r="I107" s="6">
        <f t="shared" si="1"/>
        <v>2.9618019565356901</v>
      </c>
    </row>
    <row r="108" spans="1:9">
      <c r="A108" s="5"/>
      <c r="B108" s="5"/>
      <c r="C108" s="5"/>
      <c r="D108" s="5"/>
      <c r="E108" s="9">
        <v>0.997</v>
      </c>
      <c r="F108" s="7">
        <v>19.913050587309055</v>
      </c>
      <c r="G108" s="7">
        <v>22.805633360496344</v>
      </c>
      <c r="H108" s="7">
        <v>58.681302188047447</v>
      </c>
      <c r="I108" s="6">
        <f t="shared" si="1"/>
        <v>2.9468765687486425</v>
      </c>
    </row>
    <row r="109" spans="1:9">
      <c r="A109" s="5"/>
      <c r="B109" s="5"/>
      <c r="C109" s="5"/>
      <c r="D109" s="5"/>
      <c r="E109" s="9">
        <v>0.998</v>
      </c>
      <c r="F109" s="7">
        <v>26.436485582984051</v>
      </c>
      <c r="G109" s="7">
        <v>32.712525853187834</v>
      </c>
      <c r="H109" s="7">
        <v>76.617416238437343</v>
      </c>
      <c r="I109" s="6">
        <f t="shared" si="1"/>
        <v>2.8981695013104329</v>
      </c>
    </row>
    <row r="110" spans="1:9">
      <c r="A110" s="5"/>
      <c r="B110" s="5"/>
      <c r="C110" s="5"/>
      <c r="D110" s="5"/>
      <c r="E110" s="9">
        <v>0.99900000000000011</v>
      </c>
      <c r="F110" s="7">
        <v>41.756369825066692</v>
      </c>
      <c r="G110" s="7">
        <v>43.177871969258092</v>
      </c>
      <c r="H110" s="7">
        <v>120.65194783835</v>
      </c>
      <c r="I110" s="6">
        <f t="shared" si="1"/>
        <v>2.8894261724332568</v>
      </c>
    </row>
    <row r="111" spans="1:9">
      <c r="A111" s="5"/>
      <c r="B111" s="5"/>
      <c r="C111" s="5"/>
      <c r="D111" s="5"/>
      <c r="E111" s="9">
        <v>0.99909999999999999</v>
      </c>
      <c r="F111" s="7">
        <v>44.678961481402723</v>
      </c>
      <c r="G111" s="7">
        <v>46.504401855271595</v>
      </c>
      <c r="H111" s="7">
        <v>129.12889804684121</v>
      </c>
      <c r="I111" s="6">
        <f t="shared" si="1"/>
        <v>2.8901499445234449</v>
      </c>
    </row>
    <row r="112" spans="1:9">
      <c r="A112" s="5"/>
      <c r="B112" s="5"/>
      <c r="C112" s="5"/>
      <c r="D112" s="5"/>
      <c r="E112" s="9">
        <v>0.99919999999999998</v>
      </c>
      <c r="F112" s="7">
        <v>48.40219205150489</v>
      </c>
      <c r="G112" s="7">
        <v>50.5618843532624</v>
      </c>
      <c r="H112" s="7">
        <v>139.50009281123707</v>
      </c>
      <c r="I112" s="6">
        <f t="shared" si="1"/>
        <v>2.882102791187529</v>
      </c>
    </row>
    <row r="113" spans="1:9">
      <c r="A113" s="5"/>
      <c r="B113" s="5"/>
      <c r="C113" s="5"/>
      <c r="D113" s="5"/>
      <c r="E113" s="9">
        <v>0.99930000000000008</v>
      </c>
      <c r="F113" s="7">
        <v>52.885299310207337</v>
      </c>
      <c r="G113" s="7">
        <v>55.645695319088624</v>
      </c>
      <c r="H113" s="7">
        <v>152.21821083583879</v>
      </c>
      <c r="I113" s="6">
        <f t="shared" si="1"/>
        <v>2.8782707637330005</v>
      </c>
    </row>
    <row r="114" spans="1:9">
      <c r="A114" s="5"/>
      <c r="B114" s="5"/>
      <c r="C114" s="5"/>
      <c r="D114" s="5"/>
      <c r="E114" s="9">
        <v>0.99939999999999996</v>
      </c>
      <c r="F114" s="7">
        <v>58.682401333168677</v>
      </c>
      <c r="G114" s="7">
        <v>62.272946567733847</v>
      </c>
      <c r="H114" s="7">
        <v>168.36226440970725</v>
      </c>
      <c r="I114" s="6">
        <f t="shared" si="1"/>
        <v>2.8690418351122404</v>
      </c>
    </row>
    <row r="115" spans="1:9">
      <c r="A115" s="5"/>
      <c r="B115" s="5"/>
      <c r="C115" s="5"/>
      <c r="D115" s="5"/>
      <c r="E115" s="9">
        <v>0.99950000000000006</v>
      </c>
      <c r="F115" s="7">
        <v>66.207791704325004</v>
      </c>
      <c r="G115" s="7">
        <v>71.20060698684064</v>
      </c>
      <c r="H115" s="7">
        <v>189.47392922478181</v>
      </c>
      <c r="I115" s="6">
        <f t="shared" si="1"/>
        <v>2.8618071128387217</v>
      </c>
    </row>
    <row r="116" spans="1:9">
      <c r="A116" s="5"/>
      <c r="B116" s="5"/>
      <c r="C116" s="5"/>
      <c r="D116" s="5"/>
      <c r="E116" s="9">
        <v>0.99959999999999993</v>
      </c>
      <c r="F116" s="7">
        <v>76.721076108277785</v>
      </c>
      <c r="G116" s="7">
        <v>84.712039449682251</v>
      </c>
      <c r="H116" s="7">
        <v>218.88275025427856</v>
      </c>
      <c r="I116" s="6">
        <f t="shared" si="1"/>
        <v>2.8529676766442318</v>
      </c>
    </row>
    <row r="117" spans="1:9">
      <c r="A117" s="5"/>
      <c r="B117" s="5"/>
      <c r="C117" s="5"/>
      <c r="D117" s="5"/>
      <c r="E117" s="9">
        <v>0.99970000000000003</v>
      </c>
      <c r="F117" s="7">
        <v>93.606696234492929</v>
      </c>
      <c r="G117" s="7">
        <v>107.19085367011593</v>
      </c>
      <c r="H117" s="7">
        <v>263.73377036014244</v>
      </c>
      <c r="I117" s="6">
        <f t="shared" si="1"/>
        <v>2.8174669224460862</v>
      </c>
    </row>
    <row r="118" spans="1:9">
      <c r="A118" s="5"/>
      <c r="B118" s="5"/>
      <c r="C118" s="5"/>
      <c r="D118" s="5"/>
      <c r="E118" s="9">
        <v>0.99980000000000002</v>
      </c>
      <c r="F118" s="7">
        <v>123.95312575079879</v>
      </c>
      <c r="G118" s="7">
        <v>153.05532321945907</v>
      </c>
      <c r="H118" s="7">
        <v>341.94802509731443</v>
      </c>
      <c r="I118" s="6">
        <f t="shared" si="1"/>
        <v>2.7586881978658839</v>
      </c>
    </row>
    <row r="119" spans="1:9">
      <c r="A119" s="5"/>
      <c r="B119" s="5"/>
      <c r="C119" s="5"/>
      <c r="D119" s="5"/>
      <c r="E119" s="9">
        <v>0.9998999999999999</v>
      </c>
      <c r="F119" s="7">
        <v>196.24210731229346</v>
      </c>
      <c r="G119" s="7">
        <v>203.61049111431737</v>
      </c>
      <c r="H119" s="7">
        <v>531.15675452688959</v>
      </c>
      <c r="I119" s="6">
        <f t="shared" si="1"/>
        <v>2.7066400876017074</v>
      </c>
    </row>
    <row r="120" spans="1:9">
      <c r="A120" s="5"/>
      <c r="B120" s="5"/>
      <c r="C120" s="5"/>
      <c r="D120" s="5"/>
      <c r="E120" s="9">
        <v>0.99990999999999997</v>
      </c>
      <c r="F120" s="7">
        <v>210.86162941904709</v>
      </c>
      <c r="G120" s="7">
        <v>219.76940615542239</v>
      </c>
      <c r="H120" s="7">
        <v>567.52757220632225</v>
      </c>
      <c r="I120" s="6">
        <f t="shared" si="1"/>
        <v>2.691469158091679</v>
      </c>
    </row>
    <row r="121" spans="1:9">
      <c r="A121" s="5"/>
      <c r="B121" s="5"/>
      <c r="C121" s="5"/>
      <c r="D121" s="5"/>
      <c r="E121" s="9">
        <v>0.99992000000000003</v>
      </c>
      <c r="F121" s="7">
        <v>228.80713202816983</v>
      </c>
      <c r="G121" s="7">
        <v>238.90759023284235</v>
      </c>
      <c r="H121" s="7">
        <v>610.68210076666458</v>
      </c>
      <c r="I121" s="6">
        <f t="shared" si="1"/>
        <v>2.6689819296868764</v>
      </c>
    </row>
    <row r="122" spans="1:9">
      <c r="A122" s="5"/>
      <c r="B122" s="5"/>
      <c r="C122" s="5"/>
      <c r="D122" s="5"/>
      <c r="E122" s="9">
        <v>0.99992999999999999</v>
      </c>
      <c r="F122" s="7">
        <v>249.94291643506452</v>
      </c>
      <c r="G122" s="7">
        <v>263.06008690163208</v>
      </c>
      <c r="H122" s="7">
        <v>664.12260249525013</v>
      </c>
      <c r="I122" s="6">
        <f t="shared" si="1"/>
        <v>2.6570971162841097</v>
      </c>
    </row>
    <row r="123" spans="1:9">
      <c r="A123" s="5"/>
      <c r="B123" s="5"/>
      <c r="C123" s="5"/>
      <c r="D123" s="5"/>
      <c r="E123" s="9">
        <v>0.99994000000000005</v>
      </c>
      <c r="F123" s="7">
        <v>277.20702009028412</v>
      </c>
      <c r="G123" s="7">
        <v>294.11148923971558</v>
      </c>
      <c r="H123" s="7">
        <v>730.68103539622132</v>
      </c>
      <c r="I123" s="6">
        <f t="shared" si="1"/>
        <v>2.6358677177736851</v>
      </c>
    </row>
    <row r="124" spans="1:9">
      <c r="A124" s="5"/>
      <c r="B124" s="5"/>
      <c r="C124" s="5"/>
      <c r="D124" s="5"/>
      <c r="E124" s="9">
        <v>0.99995000000000001</v>
      </c>
      <c r="F124" s="7">
        <v>313.72460076681972</v>
      </c>
      <c r="G124" s="7">
        <v>337.06179479049564</v>
      </c>
      <c r="H124" s="7">
        <v>818.23478804414299</v>
      </c>
      <c r="I124" s="6">
        <f t="shared" si="1"/>
        <v>2.608130781086905</v>
      </c>
    </row>
    <row r="125" spans="1:9">
      <c r="A125" s="5"/>
      <c r="B125" s="5"/>
      <c r="C125" s="5"/>
      <c r="D125" s="5"/>
      <c r="E125" s="9">
        <v>0.99995999999999996</v>
      </c>
      <c r="F125" s="7">
        <v>363.76153001264873</v>
      </c>
      <c r="G125" s="7">
        <v>398.80960128849193</v>
      </c>
      <c r="H125" s="7">
        <v>938.51658682652123</v>
      </c>
      <c r="I125" s="6">
        <f t="shared" si="1"/>
        <v>2.580032547130223</v>
      </c>
    </row>
    <row r="126" spans="1:9">
      <c r="A126" s="5"/>
      <c r="B126" s="5"/>
      <c r="C126" s="5"/>
      <c r="D126" s="5"/>
      <c r="E126" s="9">
        <v>0.99997000000000003</v>
      </c>
      <c r="F126" s="7">
        <v>440.64502078066835</v>
      </c>
      <c r="G126" s="7">
        <v>500.23052351034522</v>
      </c>
      <c r="H126" s="7">
        <v>1118.0931996787297</v>
      </c>
      <c r="I126" s="6">
        <f t="shared" si="1"/>
        <v>2.537401189052042</v>
      </c>
    </row>
    <row r="127" spans="1:9">
      <c r="A127" s="5"/>
      <c r="B127" s="5"/>
      <c r="C127" s="5"/>
      <c r="D127" s="5"/>
      <c r="E127" s="9">
        <v>0.99998000000000009</v>
      </c>
      <c r="F127" s="7">
        <v>572.7175854236358</v>
      </c>
      <c r="G127" s="7">
        <v>700.8905268440825</v>
      </c>
      <c r="H127" s="7">
        <v>1426.8315393868099</v>
      </c>
      <c r="I127" s="6">
        <f t="shared" si="1"/>
        <v>2.4913353033003012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878.66316257065284</v>
      </c>
      <c r="G128" s="8">
        <v>2152.368199297865</v>
      </c>
      <c r="H128" s="8">
        <v>2152.5137079954766</v>
      </c>
      <c r="I128" s="6">
        <f t="shared" si="1"/>
        <v>2.4497598166036623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B26" sqref="B2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2005</v>
      </c>
      <c r="B2" s="5" t="s">
        <v>9</v>
      </c>
      <c r="C2" s="5" t="s">
        <v>10</v>
      </c>
      <c r="D2" s="5">
        <v>1</v>
      </c>
      <c r="E2" s="9">
        <v>0</v>
      </c>
      <c r="F2" s="3">
        <v>-270.65148666110446</v>
      </c>
      <c r="G2" s="3">
        <v>-0.28630844464126193</v>
      </c>
      <c r="H2" s="3">
        <v>1</v>
      </c>
      <c r="I2" s="6">
        <f>H2/F2</f>
        <v>-3.6947884984358035E-3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-6.3543789098426326E-2</v>
      </c>
      <c r="G3" s="3">
        <v>-3.8129119160267073E-2</v>
      </c>
      <c r="H3" s="3">
        <v>1.0129915160711249</v>
      </c>
      <c r="I3" s="6">
        <f t="shared" ref="I3:I66" si="0">H3/F3</f>
        <v>-15.941629078839616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-2.1027001076670326E-2</v>
      </c>
      <c r="G4" s="3">
        <v>-1.4949329746771869E-2</v>
      </c>
      <c r="H4" s="3">
        <v>1.0236576239073987</v>
      </c>
      <c r="I4" s="6">
        <f t="shared" si="0"/>
        <v>-48.683006205918602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-7.2706476225949156E-3</v>
      </c>
      <c r="G5" s="3">
        <v>-3.8123297906604895E-3</v>
      </c>
      <c r="H5" s="3">
        <v>1.0344261617840838</v>
      </c>
      <c r="I5" s="6">
        <f t="shared" si="0"/>
        <v>-142.27428084527276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1.6108839985767842E-4</v>
      </c>
      <c r="G6" s="3">
        <v>5.0032557579671177E-3</v>
      </c>
      <c r="H6" s="3">
        <v>1.0452404700238793</v>
      </c>
      <c r="I6" s="6">
        <f t="shared" si="0"/>
        <v>6488.6141456948426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1.071843445820559E-2</v>
      </c>
      <c r="G7" s="3">
        <v>1.5500099427918995E-2</v>
      </c>
      <c r="H7" s="3">
        <v>1.0561899058823887</v>
      </c>
      <c r="I7" s="6">
        <f t="shared" si="0"/>
        <v>98.539568441715232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1.9769932438658391E-2</v>
      </c>
      <c r="G8" s="3">
        <v>2.2759124952068225E-2</v>
      </c>
      <c r="H8" s="3">
        <v>1.0672608290027279</v>
      </c>
      <c r="I8" s="6">
        <f t="shared" si="0"/>
        <v>53.984040275008311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2.6036109757506642E-2</v>
      </c>
      <c r="G9" s="3">
        <v>2.9990045175013264E-2</v>
      </c>
      <c r="H9" s="3">
        <v>1.0784917706454198</v>
      </c>
      <c r="I9" s="6">
        <f t="shared" si="0"/>
        <v>41.422923036129568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3.3870486748259508E-2</v>
      </c>
      <c r="G10" s="3">
        <v>3.8110081726694944E-2</v>
      </c>
      <c r="H10" s="3">
        <v>1.0898891594325122</v>
      </c>
      <c r="I10" s="6">
        <f t="shared" si="0"/>
        <v>32.178136899332216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4.2483035605154644E-2</v>
      </c>
      <c r="G11" s="3">
        <v>4.5290247594645901E-2</v>
      </c>
      <c r="H11" s="3">
        <v>1.1014485210036218</v>
      </c>
      <c r="I11" s="6">
        <f t="shared" si="0"/>
        <v>25.926784781593582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4.770627766985E-2</v>
      </c>
      <c r="G12" s="3">
        <v>4.9561235041483916E-2</v>
      </c>
      <c r="H12" s="3">
        <v>1.1131819632521154</v>
      </c>
      <c r="I12" s="6">
        <f t="shared" si="0"/>
        <v>23.3340771408715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5.3100833267389819E-2</v>
      </c>
      <c r="G13" s="3">
        <v>5.6401221326226554E-2</v>
      </c>
      <c r="H13" s="3">
        <v>1.1251328912063274</v>
      </c>
      <c r="I13" s="6">
        <f t="shared" si="0"/>
        <v>21.188610836683271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5.8485619321238053E-2</v>
      </c>
      <c r="G14" s="3">
        <v>6.0179562804727714E-2</v>
      </c>
      <c r="H14" s="3">
        <v>1.1372779504352568</v>
      </c>
      <c r="I14" s="6">
        <f t="shared" si="0"/>
        <v>19.445428870106429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6.1639631168780601E-2</v>
      </c>
      <c r="G15" s="3">
        <v>6.4020796134668198E-2</v>
      </c>
      <c r="H15" s="3">
        <v>1.1496589845208776</v>
      </c>
      <c r="I15" s="6">
        <f t="shared" si="0"/>
        <v>18.651295647323078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6.754795699816056E-2</v>
      </c>
      <c r="G16" s="3">
        <v>7.0643596434604813E-2</v>
      </c>
      <c r="H16" s="3">
        <v>1.1622829403365962</v>
      </c>
      <c r="I16" s="6">
        <f t="shared" si="0"/>
        <v>17.20678155178323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7.3088604724710154E-2</v>
      </c>
      <c r="G17" s="3">
        <v>7.5549168465457325E-2</v>
      </c>
      <c r="H17" s="3">
        <v>1.175125656762843</v>
      </c>
      <c r="I17" s="6">
        <f t="shared" si="0"/>
        <v>16.078096731891105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7.8153665215278556E-2</v>
      </c>
      <c r="G18" s="3">
        <v>8.1487036559963741E-2</v>
      </c>
      <c r="H18" s="3">
        <v>1.1882165372090248</v>
      </c>
      <c r="I18" s="6">
        <f t="shared" si="0"/>
        <v>15.203593253573164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8.3709579410914392E-2</v>
      </c>
      <c r="G19" s="3">
        <v>8.558284546380307E-2</v>
      </c>
      <c r="H19" s="3">
        <v>1.2015506026400764</v>
      </c>
      <c r="I19" s="6">
        <f t="shared" si="0"/>
        <v>14.35380049805164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8.8299265013490988E-2</v>
      </c>
      <c r="G20" s="3">
        <v>8.9830536131174199E-2</v>
      </c>
      <c r="H20" s="3">
        <v>1.2151577831241986</v>
      </c>
      <c r="I20" s="6">
        <f t="shared" si="0"/>
        <v>13.761810847899337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9.1572170525160757E-2</v>
      </c>
      <c r="G21" s="3">
        <v>9.3508377803814588E-2</v>
      </c>
      <c r="H21" s="3">
        <v>1.2290514431728292</v>
      </c>
      <c r="I21" s="6">
        <f t="shared" si="0"/>
        <v>13.421669882064549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9.5269143530531522E-2</v>
      </c>
      <c r="G22" s="3">
        <v>9.7345714264413893E-2</v>
      </c>
      <c r="H22" s="3">
        <v>1.2432444903418498</v>
      </c>
      <c r="I22" s="6">
        <f t="shared" si="0"/>
        <v>13.049812817341211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9.9417090896164462E-2</v>
      </c>
      <c r="G23" s="3">
        <v>0.10143695920981068</v>
      </c>
      <c r="H23" s="3">
        <v>1.2577512493289873</v>
      </c>
      <c r="I23" s="6">
        <f t="shared" si="0"/>
        <v>12.651257826912653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0.10363715248324062</v>
      </c>
      <c r="G24" s="3">
        <v>0.10525844031334874</v>
      </c>
      <c r="H24" s="3">
        <v>1.2725752102473782</v>
      </c>
      <c r="I24" s="6">
        <f t="shared" si="0"/>
        <v>12.279141019946191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0.10705490316141238</v>
      </c>
      <c r="G25" s="3">
        <v>0.10876292670119919</v>
      </c>
      <c r="H25" s="3">
        <v>1.2877361367962192</v>
      </c>
      <c r="I25" s="6">
        <f t="shared" si="0"/>
        <v>12.028745052943824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0.1108578541766727</v>
      </c>
      <c r="G26" s="3">
        <v>0.1133059784231011</v>
      </c>
      <c r="H26" s="3">
        <v>1.3032495567652853</v>
      </c>
      <c r="I26" s="6">
        <f t="shared" si="0"/>
        <v>11.756041702632217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0.11622019254261047</v>
      </c>
      <c r="G27" s="3">
        <v>0.11842711864805404</v>
      </c>
      <c r="H27" s="3">
        <v>1.3191138814546619</v>
      </c>
      <c r="I27" s="6">
        <f t="shared" si="0"/>
        <v>11.350126450453329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0.12065619483902389</v>
      </c>
      <c r="G28" s="3">
        <v>0.1222855934129211</v>
      </c>
      <c r="H28" s="3">
        <v>1.3353408752086156</v>
      </c>
      <c r="I28" s="6">
        <f t="shared" si="0"/>
        <v>11.067321300743737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0.12368679107224449</v>
      </c>
      <c r="G29" s="3">
        <v>0.12709561443358422</v>
      </c>
      <c r="H29" s="3">
        <v>1.3519580850842499</v>
      </c>
      <c r="I29" s="6">
        <f t="shared" si="0"/>
        <v>10.930496889474492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0.13089518916994433</v>
      </c>
      <c r="G30" s="3">
        <v>0.13464839734765804</v>
      </c>
      <c r="H30" s="3">
        <v>1.3689683734863565</v>
      </c>
      <c r="I30" s="6">
        <f t="shared" si="0"/>
        <v>10.45850792658997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0.13902085394601674</v>
      </c>
      <c r="G31" s="3">
        <v>0.14192604789304675</v>
      </c>
      <c r="H31" s="3">
        <v>1.3863489964931432</v>
      </c>
      <c r="I31" s="6">
        <f t="shared" si="0"/>
        <v>9.9722376689721468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0.14418025982712707</v>
      </c>
      <c r="G32" s="3">
        <v>0.14764750403384014</v>
      </c>
      <c r="H32" s="3">
        <v>1.4041324966007445</v>
      </c>
      <c r="I32" s="6">
        <f t="shared" si="0"/>
        <v>9.7387291317431881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0.15096670875565119</v>
      </c>
      <c r="G33" s="3">
        <v>0.15494654532654789</v>
      </c>
      <c r="H33" s="3">
        <v>1.4223404596609157</v>
      </c>
      <c r="I33" s="6">
        <f t="shared" si="0"/>
        <v>9.4215504291284535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0.15903431774236851</v>
      </c>
      <c r="G34" s="3">
        <v>0.16341130985406194</v>
      </c>
      <c r="H34" s="3">
        <v>1.4409784761197317</v>
      </c>
      <c r="I34" s="6">
        <f t="shared" si="0"/>
        <v>9.0608020745187829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0.16862756990200869</v>
      </c>
      <c r="G35" s="3">
        <v>0.17527709300407426</v>
      </c>
      <c r="H35" s="3">
        <v>1.4600484979453554</v>
      </c>
      <c r="I35" s="6">
        <f t="shared" si="0"/>
        <v>8.6584210327753954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0.1823881577626055</v>
      </c>
      <c r="G36" s="3">
        <v>0.18862315654859171</v>
      </c>
      <c r="H36" s="3">
        <v>1.4795133631614446</v>
      </c>
      <c r="I36" s="6">
        <f t="shared" si="0"/>
        <v>8.1118937836258187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0.1936289227153413</v>
      </c>
      <c r="G37" s="3">
        <v>0.20022419763902574</v>
      </c>
      <c r="H37" s="3">
        <v>1.499373479704958</v>
      </c>
      <c r="I37" s="6">
        <f t="shared" si="0"/>
        <v>7.7435408857241042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0.20587631240071139</v>
      </c>
      <c r="G38" s="3">
        <v>0.21408901758097865</v>
      </c>
      <c r="H38" s="3">
        <v>1.5196740672905833</v>
      </c>
      <c r="I38" s="6">
        <f t="shared" si="0"/>
        <v>7.3814906123475534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0.22259736670155408</v>
      </c>
      <c r="G39" s="3">
        <v>0.23010301897304353</v>
      </c>
      <c r="H39" s="3">
        <v>1.5403950318268655</v>
      </c>
      <c r="I39" s="6">
        <f t="shared" si="0"/>
        <v>6.9200954829449524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0.23809385099863836</v>
      </c>
      <c r="G40" s="3">
        <v>0.24417374874039663</v>
      </c>
      <c r="H40" s="3">
        <v>1.5615295319054467</v>
      </c>
      <c r="I40" s="6">
        <f t="shared" si="0"/>
        <v>6.558462242329715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0.25026037001464335</v>
      </c>
      <c r="G41" s="3">
        <v>0.25530901930744848</v>
      </c>
      <c r="H41" s="3">
        <v>1.5831270409221343</v>
      </c>
      <c r="I41" s="6">
        <f t="shared" si="0"/>
        <v>6.3259198443185456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0.26162310083100077</v>
      </c>
      <c r="G42" s="3">
        <v>0.26987592464800003</v>
      </c>
      <c r="H42" s="3">
        <v>1.6052551464386167</v>
      </c>
      <c r="I42" s="6">
        <f t="shared" si="0"/>
        <v>6.1357546078301182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0.2805890333352466</v>
      </c>
      <c r="G43" s="3">
        <v>0.28861296427175603</v>
      </c>
      <c r="H43" s="3">
        <v>1.6278906447973476</v>
      </c>
      <c r="I43" s="6">
        <f t="shared" si="0"/>
        <v>5.8016901995323202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0.29596417191661523</v>
      </c>
      <c r="G44" s="3">
        <v>0.30020585172766751</v>
      </c>
      <c r="H44" s="3">
        <v>1.6509799867868982</v>
      </c>
      <c r="I44" s="6">
        <f t="shared" si="0"/>
        <v>5.5783102937609765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0.30571799366511065</v>
      </c>
      <c r="G45" s="3">
        <v>0.31207639049136526</v>
      </c>
      <c r="H45" s="3">
        <v>1.6746799829270405</v>
      </c>
      <c r="I45" s="6">
        <f t="shared" si="0"/>
        <v>5.4778587378848131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0.31778494252415829</v>
      </c>
      <c r="G46" s="3">
        <v>0.32709025535509756</v>
      </c>
      <c r="H46" s="3">
        <v>1.6990095865190291</v>
      </c>
      <c r="I46" s="6">
        <f t="shared" si="0"/>
        <v>5.3464131214771733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0.33797520015002291</v>
      </c>
      <c r="G47" s="3">
        <v>0.34716119626947822</v>
      </c>
      <c r="H47" s="3">
        <v>1.723955285777534</v>
      </c>
      <c r="I47" s="6">
        <f t="shared" si="0"/>
        <v>5.1008336854665437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0.35317183082853282</v>
      </c>
      <c r="G48" s="3">
        <v>0.36049023999994895</v>
      </c>
      <c r="H48" s="3">
        <v>1.7494508249500209</v>
      </c>
      <c r="I48" s="6">
        <f t="shared" si="0"/>
        <v>4.9535400964619694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0.36727620100133224</v>
      </c>
      <c r="G49" s="3">
        <v>0.372948431914012</v>
      </c>
      <c r="H49" s="3">
        <v>1.7756565560738211</v>
      </c>
      <c r="I49" s="6">
        <f t="shared" si="0"/>
        <v>4.8346627176841777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0.37956761428512403</v>
      </c>
      <c r="G50" s="3">
        <v>0.38729078875014888</v>
      </c>
      <c r="H50" s="3">
        <v>1.8026348190809032</v>
      </c>
      <c r="I50" s="6">
        <f t="shared" si="0"/>
        <v>4.7491797277699197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0.39407683859350701</v>
      </c>
      <c r="G51" s="3">
        <v>0.40380150059972336</v>
      </c>
      <c r="H51" s="3">
        <v>1.8303848972361896</v>
      </c>
      <c r="I51" s="6">
        <f t="shared" si="0"/>
        <v>4.6447411214751559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0.41124391287386763</v>
      </c>
      <c r="G52" s="3">
        <v>0.42176718984692602</v>
      </c>
      <c r="H52" s="3">
        <v>1.8589172820886386</v>
      </c>
      <c r="I52" s="6">
        <f t="shared" si="0"/>
        <v>4.5202305101565985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0.43104905490213025</v>
      </c>
      <c r="G53" s="3">
        <v>0.43731069478562984</v>
      </c>
      <c r="H53" s="3">
        <v>1.8882453083561792</v>
      </c>
      <c r="I53" s="6">
        <f t="shared" si="0"/>
        <v>4.3805810194501076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0.4422967927359393</v>
      </c>
      <c r="G54" s="3">
        <v>0.44909509585598228</v>
      </c>
      <c r="H54" s="3">
        <v>1.9184755303270737</v>
      </c>
      <c r="I54" s="6">
        <f t="shared" si="0"/>
        <v>4.3375298257530996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0.45640985138708579</v>
      </c>
      <c r="G55" s="3">
        <v>0.46326695726468881</v>
      </c>
      <c r="H55" s="3">
        <v>1.9497373831917233</v>
      </c>
      <c r="I55" s="6">
        <f t="shared" si="0"/>
        <v>4.271900304663081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0.46807102578986948</v>
      </c>
      <c r="G56" s="3">
        <v>0.47334188444521147</v>
      </c>
      <c r="H56" s="3">
        <v>1.9820520535952078</v>
      </c>
      <c r="I56" s="6">
        <f t="shared" si="0"/>
        <v>4.234511312146477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0.47974198939903645</v>
      </c>
      <c r="G57" s="3">
        <v>0.48543690401228584</v>
      </c>
      <c r="H57" s="3">
        <v>2.0155784225959739</v>
      </c>
      <c r="I57" s="6">
        <f t="shared" si="0"/>
        <v>4.2013800483064871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0.49065107082541565</v>
      </c>
      <c r="G58" s="3">
        <v>0.498638246211766</v>
      </c>
      <c r="H58" s="3">
        <v>2.0503556744503766</v>
      </c>
      <c r="I58" s="6">
        <f t="shared" si="0"/>
        <v>4.1788468350860644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0.50539255986252607</v>
      </c>
      <c r="G59" s="3">
        <v>0.51170453083200385</v>
      </c>
      <c r="H59" s="3">
        <v>2.086442575658717</v>
      </c>
      <c r="I59" s="6">
        <f t="shared" si="0"/>
        <v>4.1283602913075317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0.52041323307547704</v>
      </c>
      <c r="G60" s="3">
        <v>0.52956330631704451</v>
      </c>
      <c r="H60" s="3">
        <v>2.1239250237423386</v>
      </c>
      <c r="I60" s="6">
        <f t="shared" si="0"/>
        <v>4.0812279334071038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0.5381451635380321</v>
      </c>
      <c r="G61" s="3">
        <v>0.54573006836387561</v>
      </c>
      <c r="H61" s="3">
        <v>2.1628194271842882</v>
      </c>
      <c r="I61" s="6">
        <f t="shared" si="0"/>
        <v>4.019026043019406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0.55447916413115406</v>
      </c>
      <c r="G62" s="3">
        <v>0.56562018567802208</v>
      </c>
      <c r="H62" s="3">
        <v>2.2032490688298139</v>
      </c>
      <c r="I62" s="6">
        <f t="shared" si="0"/>
        <v>3.973547089514561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0.57422184723599523</v>
      </c>
      <c r="G63" s="3">
        <v>0.5859132416120888</v>
      </c>
      <c r="H63" s="3">
        <v>2.2452363672141016</v>
      </c>
      <c r="I63" s="6">
        <f t="shared" si="0"/>
        <v>3.9100504065136139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0.59631398570324345</v>
      </c>
      <c r="G64" s="3">
        <v>0.60404101200783811</v>
      </c>
      <c r="H64" s="3">
        <v>2.288904198047149</v>
      </c>
      <c r="I64" s="6">
        <f t="shared" si="0"/>
        <v>3.8384211219661473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0.61262472829066195</v>
      </c>
      <c r="G65" s="3">
        <v>0.62440096155150082</v>
      </c>
      <c r="H65" s="3">
        <v>2.3344445866073795</v>
      </c>
      <c r="I65" s="6">
        <f t="shared" si="0"/>
        <v>3.8105621252359798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0.63423523583321706</v>
      </c>
      <c r="G66" s="3">
        <v>0.64451656115092104</v>
      </c>
      <c r="H66" s="3">
        <v>2.3819461214589803</v>
      </c>
      <c r="I66" s="6">
        <f t="shared" si="0"/>
        <v>3.7556193457617253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0.65479797126194683</v>
      </c>
      <c r="G67" s="3">
        <v>0.66452378516039201</v>
      </c>
      <c r="H67" s="3">
        <v>2.4315875188647769</v>
      </c>
      <c r="I67" s="6">
        <f t="shared" ref="I67:I128" si="1">H67/F67</f>
        <v>3.713492749799677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0.67438617151277069</v>
      </c>
      <c r="G68" s="3">
        <v>0.68709939609657678</v>
      </c>
      <c r="H68" s="3">
        <v>2.4835570661801332</v>
      </c>
      <c r="I68" s="6">
        <f t="shared" si="1"/>
        <v>3.6826927524463668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0.70075681573347615</v>
      </c>
      <c r="G69" s="3">
        <v>0.71344049073770266</v>
      </c>
      <c r="H69" s="3">
        <v>2.5379948678512507</v>
      </c>
      <c r="I69" s="6">
        <f t="shared" si="1"/>
        <v>3.6217911989835638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0.7285375534559354</v>
      </c>
      <c r="G70" s="3">
        <v>0.74778180941150885</v>
      </c>
      <c r="H70" s="3">
        <v>2.5950085845758868</v>
      </c>
      <c r="I70" s="6">
        <f t="shared" si="1"/>
        <v>3.561942102045454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0.77095040800731995</v>
      </c>
      <c r="G71" s="3">
        <v>0.78856994206811815</v>
      </c>
      <c r="H71" s="3">
        <v>2.6546010259358828</v>
      </c>
      <c r="I71" s="6">
        <f t="shared" si="1"/>
        <v>3.4432837681443682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0.80452826370179542</v>
      </c>
      <c r="G72" s="3">
        <v>0.8179721517644376</v>
      </c>
      <c r="H72" s="3">
        <v>2.7168039985800507</v>
      </c>
      <c r="I72" s="6">
        <f t="shared" si="1"/>
        <v>3.3768906838393624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0.82800287975400344</v>
      </c>
      <c r="G73" s="3">
        <v>0.8390532310094917</v>
      </c>
      <c r="H73" s="3">
        <v>2.7822746878831333</v>
      </c>
      <c r="I73" s="6">
        <f t="shared" si="1"/>
        <v>3.3602234435582359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0.84886633166113745</v>
      </c>
      <c r="G74" s="3">
        <v>0.86015635046352423</v>
      </c>
      <c r="H74" s="3">
        <v>2.8516823538353857</v>
      </c>
      <c r="I74" s="6">
        <f t="shared" si="1"/>
        <v>3.3594009415533761</v>
      </c>
    </row>
    <row r="75" spans="1:9">
      <c r="A75" s="5"/>
      <c r="B75" s="5"/>
      <c r="C75" s="5"/>
      <c r="D75" s="5"/>
      <c r="E75" s="9">
        <v>0.73</v>
      </c>
      <c r="F75" s="3">
        <v>0.87228250195375134</v>
      </c>
      <c r="G75" s="3">
        <v>0.88398332660525425</v>
      </c>
      <c r="H75" s="3">
        <v>2.9254401392623772</v>
      </c>
      <c r="I75" s="6">
        <f t="shared" si="1"/>
        <v>3.3537760217703929</v>
      </c>
    </row>
    <row r="76" spans="1:9">
      <c r="A76" s="5"/>
      <c r="B76" s="5"/>
      <c r="C76" s="5"/>
      <c r="D76" s="5"/>
      <c r="E76" s="9">
        <v>0.74</v>
      </c>
      <c r="F76" s="3">
        <v>0.89508938818840089</v>
      </c>
      <c r="G76" s="3">
        <v>0.90633574148319218</v>
      </c>
      <c r="H76" s="3">
        <v>3.0039611365288916</v>
      </c>
      <c r="I76" s="6">
        <f t="shared" si="1"/>
        <v>3.356045972803567</v>
      </c>
    </row>
    <row r="77" spans="1:9">
      <c r="A77" s="5"/>
      <c r="B77" s="5"/>
      <c r="C77" s="5"/>
      <c r="D77" s="5"/>
      <c r="E77" s="9">
        <v>0.75</v>
      </c>
      <c r="F77" s="3">
        <v>0.9172870054250114</v>
      </c>
      <c r="G77" s="3">
        <v>0.9291409706454421</v>
      </c>
      <c r="H77" s="3">
        <v>3.0878661291926335</v>
      </c>
      <c r="I77" s="6">
        <f t="shared" si="1"/>
        <v>3.366303142779087</v>
      </c>
    </row>
    <row r="78" spans="1:9">
      <c r="A78" s="5"/>
      <c r="B78" s="5"/>
      <c r="C78" s="5"/>
      <c r="D78" s="5"/>
      <c r="E78" s="9">
        <v>0.76</v>
      </c>
      <c r="F78" s="3">
        <v>0.94567941411005141</v>
      </c>
      <c r="G78" s="3">
        <v>0.96980533347330178</v>
      </c>
      <c r="H78" s="3">
        <v>3.1778102768469587</v>
      </c>
      <c r="I78" s="6">
        <f t="shared" si="1"/>
        <v>3.36034625416637</v>
      </c>
    </row>
    <row r="79" spans="1:9">
      <c r="A79" s="5"/>
      <c r="B79" s="5"/>
      <c r="C79" s="5"/>
      <c r="D79" s="5"/>
      <c r="E79" s="9">
        <v>0.77</v>
      </c>
      <c r="F79" s="3">
        <v>0.99690560384620108</v>
      </c>
      <c r="G79" s="3">
        <v>1.0231804434716327</v>
      </c>
      <c r="H79" s="3">
        <v>3.2738062078981227</v>
      </c>
      <c r="I79" s="6">
        <f t="shared" si="1"/>
        <v>3.283968106175069</v>
      </c>
    </row>
    <row r="80" spans="1:9">
      <c r="A80" s="5"/>
      <c r="B80" s="5"/>
      <c r="C80" s="5"/>
      <c r="D80" s="5"/>
      <c r="E80" s="9">
        <v>0.78</v>
      </c>
      <c r="F80" s="3">
        <v>1.0444232861680625</v>
      </c>
      <c r="G80" s="3">
        <v>1.0662223922719922</v>
      </c>
      <c r="H80" s="3">
        <v>3.3761052352237679</v>
      </c>
      <c r="I80" s="6">
        <f t="shared" si="1"/>
        <v>3.2325066665360667</v>
      </c>
    </row>
    <row r="81" spans="1:9">
      <c r="A81" s="5"/>
      <c r="B81" s="5"/>
      <c r="C81" s="5"/>
      <c r="D81" s="5"/>
      <c r="E81" s="9">
        <v>0.79</v>
      </c>
      <c r="F81" s="3">
        <v>1.0875262870649787</v>
      </c>
      <c r="G81" s="3">
        <v>1.1084912810916063</v>
      </c>
      <c r="H81" s="3">
        <v>3.4861032562135414</v>
      </c>
      <c r="I81" s="6">
        <f t="shared" si="1"/>
        <v>3.2055347053925973</v>
      </c>
    </row>
    <row r="82" spans="1:9">
      <c r="A82" s="5"/>
      <c r="B82" s="5"/>
      <c r="C82" s="5"/>
      <c r="D82" s="5"/>
      <c r="E82" s="9">
        <v>0.8</v>
      </c>
      <c r="F82" s="3">
        <v>1.1262005747775545</v>
      </c>
      <c r="G82" s="3">
        <v>1.1467954721603311</v>
      </c>
      <c r="H82" s="3">
        <v>3.6049862606278134</v>
      </c>
      <c r="I82" s="6">
        <f t="shared" si="1"/>
        <v>3.2010161789695988</v>
      </c>
    </row>
    <row r="83" spans="1:9">
      <c r="A83" s="5"/>
      <c r="B83" s="5"/>
      <c r="C83" s="5"/>
      <c r="D83" s="5"/>
      <c r="E83" s="9">
        <v>0.81</v>
      </c>
      <c r="F83" s="3">
        <v>1.1688818864129678</v>
      </c>
      <c r="G83" s="3">
        <v>1.192245226301478</v>
      </c>
      <c r="H83" s="3">
        <v>3.7343569626980631</v>
      </c>
      <c r="I83" s="6">
        <f t="shared" si="1"/>
        <v>3.1948112175456442</v>
      </c>
    </row>
    <row r="84" spans="1:9">
      <c r="A84" s="5"/>
      <c r="B84" s="5"/>
      <c r="C84" s="5"/>
      <c r="D84" s="5"/>
      <c r="E84" s="9">
        <v>0.82</v>
      </c>
      <c r="F84" s="3">
        <v>1.2196956811473745</v>
      </c>
      <c r="G84" s="3">
        <v>1.2471412741237871</v>
      </c>
      <c r="H84" s="3">
        <v>3.8755982175593484</v>
      </c>
      <c r="I84" s="6">
        <f t="shared" si="1"/>
        <v>3.1775124545112368</v>
      </c>
    </row>
    <row r="85" spans="1:9">
      <c r="A85" s="5"/>
      <c r="B85" s="5"/>
      <c r="C85" s="5"/>
      <c r="D85" s="5"/>
      <c r="E85" s="9">
        <v>0.83</v>
      </c>
      <c r="F85" s="3">
        <v>1.2757408206763321</v>
      </c>
      <c r="G85" s="3">
        <v>1.3085353280867482</v>
      </c>
      <c r="H85" s="3">
        <v>4.0302128165327513</v>
      </c>
      <c r="I85" s="6">
        <f t="shared" si="1"/>
        <v>3.1591156692753155</v>
      </c>
    </row>
    <row r="86" spans="1:9">
      <c r="A86" s="5"/>
      <c r="B86" s="5"/>
      <c r="C86" s="5"/>
      <c r="D86" s="5"/>
      <c r="E86" s="9">
        <v>0.84</v>
      </c>
      <c r="F86" s="3">
        <v>1.3423661524406576</v>
      </c>
      <c r="G86" s="3">
        <v>1.3719446957704931</v>
      </c>
      <c r="H86" s="3">
        <v>4.2003124800374021</v>
      </c>
      <c r="I86" s="6">
        <f t="shared" si="1"/>
        <v>3.1290363455607815</v>
      </c>
    </row>
    <row r="87" spans="1:9">
      <c r="A87" s="5"/>
      <c r="B87" s="5"/>
      <c r="C87" s="5"/>
      <c r="D87" s="5"/>
      <c r="E87" s="9">
        <v>0.85</v>
      </c>
      <c r="F87" s="3">
        <v>1.4068632451425598</v>
      </c>
      <c r="G87" s="3">
        <v>1.4455479110048284</v>
      </c>
      <c r="H87" s="3">
        <v>4.3888632093207285</v>
      </c>
      <c r="I87" s="6">
        <f t="shared" si="1"/>
        <v>3.1196089772577702</v>
      </c>
    </row>
    <row r="88" spans="1:9">
      <c r="A88" s="5"/>
      <c r="B88" s="5"/>
      <c r="C88" s="5"/>
      <c r="D88" s="5"/>
      <c r="E88" s="9">
        <v>0.86</v>
      </c>
      <c r="F88" s="3">
        <v>1.4852171158905347</v>
      </c>
      <c r="G88" s="3">
        <v>1.5268309997520404</v>
      </c>
      <c r="H88" s="3">
        <v>4.5990938627490854</v>
      </c>
      <c r="I88" s="6">
        <f t="shared" si="1"/>
        <v>3.096580165649029</v>
      </c>
    </row>
    <row r="89" spans="1:9">
      <c r="A89" s="5"/>
      <c r="B89" s="5"/>
      <c r="C89" s="5"/>
      <c r="D89" s="5"/>
      <c r="E89" s="9">
        <v>0.87</v>
      </c>
      <c r="F89" s="3">
        <v>1.5697072741871281</v>
      </c>
      <c r="G89" s="3">
        <v>1.6154680675765034</v>
      </c>
      <c r="H89" s="3">
        <v>4.8354347262452304</v>
      </c>
      <c r="I89" s="6">
        <f t="shared" si="1"/>
        <v>3.0804690822046785</v>
      </c>
    </row>
    <row r="90" spans="1:9">
      <c r="A90" s="5"/>
      <c r="B90" s="5"/>
      <c r="C90" s="5"/>
      <c r="D90" s="5"/>
      <c r="E90" s="9">
        <v>0.88</v>
      </c>
      <c r="F90" s="3">
        <v>1.6634121237681792</v>
      </c>
      <c r="G90" s="3">
        <v>1.708299309614824</v>
      </c>
      <c r="H90" s="3">
        <v>5.103776381416508</v>
      </c>
      <c r="I90" s="6">
        <f t="shared" si="1"/>
        <v>3.0682572938417478</v>
      </c>
    </row>
    <row r="91" spans="1:9">
      <c r="A91" s="5"/>
      <c r="B91" s="5"/>
      <c r="C91" s="5"/>
      <c r="D91" s="5"/>
      <c r="E91" s="9">
        <v>0.89</v>
      </c>
      <c r="F91" s="3">
        <v>1.7538818558891485</v>
      </c>
      <c r="G91" s="3">
        <v>1.8131693929837498</v>
      </c>
      <c r="H91" s="3">
        <v>5.4124572352778655</v>
      </c>
      <c r="I91" s="6">
        <f t="shared" si="1"/>
        <v>3.0859873583297688</v>
      </c>
    </row>
    <row r="92" spans="1:9">
      <c r="A92" s="5"/>
      <c r="B92" s="5"/>
      <c r="C92" s="5"/>
      <c r="D92" s="5"/>
      <c r="E92" s="9">
        <v>0.9</v>
      </c>
      <c r="F92" s="3">
        <v>1.8752413877339447</v>
      </c>
      <c r="G92" s="3">
        <v>1.942669334614487</v>
      </c>
      <c r="H92" s="3">
        <v>5.7723564300507988</v>
      </c>
      <c r="I92" s="6">
        <f t="shared" si="1"/>
        <v>3.078193808972058</v>
      </c>
    </row>
    <row r="93" spans="1:9">
      <c r="A93" s="5"/>
      <c r="B93" s="5"/>
      <c r="C93" s="5"/>
      <c r="D93" s="5"/>
      <c r="E93" s="9">
        <v>0.91</v>
      </c>
      <c r="F93" s="3">
        <v>2.0133167331047632</v>
      </c>
      <c r="G93" s="3">
        <v>2.0992676356544346</v>
      </c>
      <c r="H93" s="3">
        <v>6.197895574790536</v>
      </c>
      <c r="I93" s="6">
        <f t="shared" si="1"/>
        <v>3.0784503366406124</v>
      </c>
    </row>
    <row r="94" spans="1:9">
      <c r="A94" s="5"/>
      <c r="B94" s="5"/>
      <c r="C94" s="5"/>
      <c r="D94" s="5"/>
      <c r="E94" s="9">
        <v>0.92</v>
      </c>
      <c r="F94" s="3">
        <v>2.1923379836904342</v>
      </c>
      <c r="G94" s="3">
        <v>2.2942964579317895</v>
      </c>
      <c r="H94" s="3">
        <v>6.7102446145730363</v>
      </c>
      <c r="I94" s="6">
        <f t="shared" si="1"/>
        <v>3.0607710419163849</v>
      </c>
    </row>
    <row r="95" spans="1:9">
      <c r="A95" s="5"/>
      <c r="B95" s="5"/>
      <c r="C95" s="5"/>
      <c r="D95" s="5"/>
      <c r="E95" s="9">
        <v>0.93</v>
      </c>
      <c r="F95" s="3">
        <v>2.4096523637480547</v>
      </c>
      <c r="G95" s="3">
        <v>2.5385712284605275</v>
      </c>
      <c r="H95" s="3">
        <v>7.3410611122215217</v>
      </c>
      <c r="I95" s="6">
        <f t="shared" si="1"/>
        <v>3.0465229020849245</v>
      </c>
    </row>
    <row r="96" spans="1:9">
      <c r="A96" s="5"/>
      <c r="B96" s="5"/>
      <c r="C96" s="5"/>
      <c r="D96" s="5"/>
      <c r="E96" s="9">
        <v>0.94</v>
      </c>
      <c r="F96" s="3">
        <v>2.6828754075469186</v>
      </c>
      <c r="G96" s="3">
        <v>2.8519323726421546</v>
      </c>
      <c r="H96" s="3">
        <v>8.1415105010580096</v>
      </c>
      <c r="I96" s="6">
        <f t="shared" si="1"/>
        <v>3.0346211673326202</v>
      </c>
    </row>
    <row r="97" spans="1:9">
      <c r="A97" s="5"/>
      <c r="B97" s="5"/>
      <c r="C97" s="5"/>
      <c r="D97" s="5"/>
      <c r="E97" s="9">
        <v>0.95</v>
      </c>
      <c r="F97" s="3">
        <v>3.0438185118342296</v>
      </c>
      <c r="G97" s="3">
        <v>3.29366620064385</v>
      </c>
      <c r="H97" s="3">
        <v>9.1994360793493541</v>
      </c>
      <c r="I97" s="6">
        <f t="shared" si="1"/>
        <v>3.0223339675418757</v>
      </c>
    </row>
    <row r="98" spans="1:9">
      <c r="A98" s="5"/>
      <c r="B98" s="5"/>
      <c r="C98" s="5"/>
      <c r="D98" s="5"/>
      <c r="E98" s="9">
        <v>0.96</v>
      </c>
      <c r="F98" s="3">
        <v>3.5686888629435569</v>
      </c>
      <c r="G98" s="3">
        <v>3.9314236865339658</v>
      </c>
      <c r="H98" s="3">
        <v>10.675863522950785</v>
      </c>
      <c r="I98" s="6">
        <f t="shared" si="1"/>
        <v>2.991536649161683</v>
      </c>
    </row>
    <row r="99" spans="1:9">
      <c r="A99" s="5"/>
      <c r="B99" s="5"/>
      <c r="C99" s="5"/>
      <c r="D99" s="5"/>
      <c r="E99" s="9">
        <v>0.97</v>
      </c>
      <c r="F99" s="3">
        <v>4.3706995064478109</v>
      </c>
      <c r="G99" s="3">
        <v>5.0002778445378278</v>
      </c>
      <c r="H99" s="3">
        <v>12.924015257412407</v>
      </c>
      <c r="I99" s="6">
        <f t="shared" si="1"/>
        <v>2.9569672402201159</v>
      </c>
    </row>
    <row r="100" spans="1:9">
      <c r="A100" s="5"/>
      <c r="B100" s="5"/>
      <c r="C100" s="5"/>
      <c r="D100" s="5"/>
      <c r="E100" s="9">
        <v>0.98</v>
      </c>
      <c r="F100" s="3">
        <v>5.7819724574496858</v>
      </c>
      <c r="G100" s="3">
        <v>7.1938933349420608</v>
      </c>
      <c r="H100" s="3">
        <v>16.885898062296942</v>
      </c>
      <c r="I100" s="6">
        <f t="shared" si="1"/>
        <v>2.9204390347001028</v>
      </c>
    </row>
    <row r="101" spans="1:9">
      <c r="A101" s="5"/>
      <c r="B101" s="5"/>
      <c r="C101" s="5"/>
      <c r="D101" s="5"/>
      <c r="E101" s="9">
        <v>0.99</v>
      </c>
      <c r="F101" s="3">
        <v>9.2510356150796618</v>
      </c>
      <c r="G101" s="3">
        <v>9.5951345661915841</v>
      </c>
      <c r="H101" s="3">
        <v>26.577997029496</v>
      </c>
      <c r="I101" s="6">
        <f t="shared" si="1"/>
        <v>2.8729753224787618</v>
      </c>
    </row>
    <row r="102" spans="1:9">
      <c r="A102" s="5"/>
      <c r="B102" s="5"/>
      <c r="C102" s="5"/>
      <c r="D102" s="5"/>
      <c r="E102" s="9">
        <v>0.99099999999999999</v>
      </c>
      <c r="F102" s="3">
        <v>9.9387669125173534</v>
      </c>
      <c r="G102" s="3">
        <v>10.336075917657132</v>
      </c>
      <c r="H102" s="3">
        <v>28.465008225716044</v>
      </c>
      <c r="I102" s="6">
        <f t="shared" si="1"/>
        <v>2.864038212815502</v>
      </c>
    </row>
    <row r="103" spans="1:9">
      <c r="A103" s="5"/>
      <c r="B103" s="5"/>
      <c r="C103" s="5"/>
      <c r="D103" s="5"/>
      <c r="E103" s="9">
        <v>0.99199999999999999</v>
      </c>
      <c r="F103" s="3">
        <v>10.773217649334248</v>
      </c>
      <c r="G103" s="3">
        <v>11.266765435365713</v>
      </c>
      <c r="H103" s="3">
        <v>30.73108597769512</v>
      </c>
      <c r="I103" s="6">
        <f t="shared" si="1"/>
        <v>2.8525447993333923</v>
      </c>
    </row>
    <row r="104" spans="1:9">
      <c r="A104" s="5"/>
      <c r="B104" s="5"/>
      <c r="C104" s="5"/>
      <c r="D104" s="5"/>
      <c r="E104" s="9">
        <v>0.99299999999999999</v>
      </c>
      <c r="F104" s="3">
        <v>11.812596510663852</v>
      </c>
      <c r="G104" s="3">
        <v>12.428892438894719</v>
      </c>
      <c r="H104" s="3">
        <v>33.511505716085729</v>
      </c>
      <c r="I104" s="6">
        <f t="shared" si="1"/>
        <v>2.8369296865285403</v>
      </c>
    </row>
    <row r="105" spans="1:9">
      <c r="A105" s="5"/>
      <c r="B105" s="5"/>
      <c r="C105" s="5"/>
      <c r="D105" s="5"/>
      <c r="E105" s="9">
        <v>0.99400000000000011</v>
      </c>
      <c r="F105" s="3">
        <v>13.115439407291028</v>
      </c>
      <c r="G105" s="3">
        <v>13.935817783447371</v>
      </c>
      <c r="H105" s="3">
        <v>37.025841887319466</v>
      </c>
      <c r="I105" s="6">
        <f t="shared" si="1"/>
        <v>2.8230729247802677</v>
      </c>
    </row>
    <row r="106" spans="1:9">
      <c r="A106" s="5"/>
      <c r="B106" s="5"/>
      <c r="C106" s="5"/>
      <c r="D106" s="5"/>
      <c r="E106" s="9">
        <v>0.995</v>
      </c>
      <c r="F106" s="3">
        <v>14.826264842310602</v>
      </c>
      <c r="G106" s="3">
        <v>15.929255862620055</v>
      </c>
      <c r="H106" s="3">
        <v>41.64269080889391</v>
      </c>
      <c r="I106" s="6">
        <f t="shared" si="1"/>
        <v>2.8087108419954609</v>
      </c>
    </row>
    <row r="107" spans="1:9">
      <c r="A107" s="5"/>
      <c r="B107" s="5"/>
      <c r="C107" s="5"/>
      <c r="D107" s="5"/>
      <c r="E107" s="9">
        <v>0.996</v>
      </c>
      <c r="F107" s="3">
        <v>17.154992161919662</v>
      </c>
      <c r="G107" s="3">
        <v>18.76719144585989</v>
      </c>
      <c r="H107" s="3">
        <v>48.071808808613298</v>
      </c>
      <c r="I107" s="6">
        <f t="shared" si="1"/>
        <v>2.8022052330237854</v>
      </c>
    </row>
    <row r="108" spans="1:9">
      <c r="A108" s="5"/>
      <c r="B108" s="5"/>
      <c r="C108" s="5"/>
      <c r="D108" s="5"/>
      <c r="E108" s="9">
        <v>0.997</v>
      </c>
      <c r="F108" s="3">
        <v>20.675178337432566</v>
      </c>
      <c r="G108" s="3">
        <v>23.617502663300922</v>
      </c>
      <c r="H108" s="3">
        <v>57.840835655739248</v>
      </c>
      <c r="I108" s="6">
        <f t="shared" si="1"/>
        <v>2.7975979075845734</v>
      </c>
    </row>
    <row r="109" spans="1:9">
      <c r="A109" s="5"/>
      <c r="B109" s="5"/>
      <c r="C109" s="5"/>
      <c r="D109" s="5"/>
      <c r="E109" s="9">
        <v>0.998</v>
      </c>
      <c r="F109" s="3">
        <v>27.188549837744805</v>
      </c>
      <c r="G109" s="3">
        <v>33.465083363531001</v>
      </c>
      <c r="H109" s="3">
        <v>74.952017531733887</v>
      </c>
      <c r="I109" s="6">
        <f t="shared" si="1"/>
        <v>2.7567493661497502</v>
      </c>
    </row>
    <row r="110" spans="1:9">
      <c r="A110" s="5"/>
      <c r="B110" s="5"/>
      <c r="C110" s="5"/>
      <c r="D110" s="5"/>
      <c r="E110" s="9">
        <v>0.99900000000000011</v>
      </c>
      <c r="F110" s="3">
        <v>42.590530109601389</v>
      </c>
      <c r="G110" s="3">
        <v>44.134344504554853</v>
      </c>
      <c r="H110" s="3">
        <v>116.37918613598622</v>
      </c>
      <c r="I110" s="6">
        <f t="shared" si="1"/>
        <v>2.7325132097792388</v>
      </c>
    </row>
    <row r="111" spans="1:9">
      <c r="A111" s="5"/>
      <c r="B111" s="5"/>
      <c r="C111" s="5"/>
      <c r="D111" s="5"/>
      <c r="E111" s="9">
        <v>0.99909999999999999</v>
      </c>
      <c r="F111" s="3">
        <v>45.847514404938174</v>
      </c>
      <c r="G111" s="3">
        <v>47.622634740535112</v>
      </c>
      <c r="H111" s="3">
        <v>124.4018418473696</v>
      </c>
      <c r="I111" s="6">
        <f t="shared" si="1"/>
        <v>2.7133824693006789</v>
      </c>
    </row>
    <row r="112" spans="1:9">
      <c r="A112" s="5"/>
      <c r="B112" s="5"/>
      <c r="C112" s="5"/>
      <c r="D112" s="5"/>
      <c r="E112" s="9">
        <v>0.99919999999999998</v>
      </c>
      <c r="F112" s="3">
        <v>49.539568959863551</v>
      </c>
      <c r="G112" s="3">
        <v>51.547512181324613</v>
      </c>
      <c r="H112" s="3">
        <v>134.17993390884388</v>
      </c>
      <c r="I112" s="6">
        <f t="shared" si="1"/>
        <v>2.7085406015049318</v>
      </c>
    </row>
    <row r="113" spans="1:9">
      <c r="A113" s="5"/>
      <c r="B113" s="5"/>
      <c r="C113" s="5"/>
      <c r="D113" s="5"/>
      <c r="E113" s="9">
        <v>0.99930000000000008</v>
      </c>
      <c r="F113" s="3">
        <v>53.805948186767296</v>
      </c>
      <c r="G113" s="3">
        <v>56.375472228756273</v>
      </c>
      <c r="H113" s="3">
        <v>145.90835701214002</v>
      </c>
      <c r="I113" s="6">
        <f t="shared" si="1"/>
        <v>2.711751431378433</v>
      </c>
    </row>
    <row r="114" spans="1:9">
      <c r="A114" s="5"/>
      <c r="B114" s="5"/>
      <c r="C114" s="5"/>
      <c r="D114" s="5"/>
      <c r="E114" s="9">
        <v>0.99939999999999996</v>
      </c>
      <c r="F114" s="3">
        <v>59.477692652849981</v>
      </c>
      <c r="G114" s="3">
        <v>63.063091088121134</v>
      </c>
      <c r="H114" s="3">
        <v>160.87367516681283</v>
      </c>
      <c r="I114" s="6">
        <f t="shared" si="1"/>
        <v>2.7047733022492135</v>
      </c>
    </row>
    <row r="115" spans="1:9">
      <c r="A115" s="5"/>
      <c r="B115" s="5"/>
      <c r="C115" s="5"/>
      <c r="D115" s="5"/>
      <c r="E115" s="9">
        <v>0.99950000000000006</v>
      </c>
      <c r="F115" s="3">
        <v>67.369446274228608</v>
      </c>
      <c r="G115" s="3">
        <v>71.9742725181287</v>
      </c>
      <c r="H115" s="3">
        <v>180.20984443021121</v>
      </c>
      <c r="I115" s="6">
        <f t="shared" si="1"/>
        <v>2.6749491705284858</v>
      </c>
    </row>
    <row r="116" spans="1:9">
      <c r="A116" s="5"/>
      <c r="B116" s="5"/>
      <c r="C116" s="5"/>
      <c r="D116" s="5"/>
      <c r="E116" s="9">
        <v>0.99959999999999993</v>
      </c>
      <c r="F116" s="3">
        <v>77.089854775678944</v>
      </c>
      <c r="G116" s="3">
        <v>84.220685510344225</v>
      </c>
      <c r="H116" s="3">
        <v>207.25220976500009</v>
      </c>
      <c r="I116" s="6">
        <f t="shared" si="1"/>
        <v>2.6884498663031082</v>
      </c>
    </row>
    <row r="117" spans="1:9">
      <c r="A117" s="5"/>
      <c r="B117" s="5"/>
      <c r="C117" s="5"/>
      <c r="D117" s="5"/>
      <c r="E117" s="9">
        <v>0.99970000000000003</v>
      </c>
      <c r="F117" s="3">
        <v>92.719146928542543</v>
      </c>
      <c r="G117" s="3">
        <v>105.17726505521523</v>
      </c>
      <c r="H117" s="3">
        <v>248.40812294276455</v>
      </c>
      <c r="I117" s="6">
        <f t="shared" si="1"/>
        <v>2.6791459064459415</v>
      </c>
    </row>
    <row r="118" spans="1:9">
      <c r="A118" s="5"/>
      <c r="B118" s="5"/>
      <c r="C118" s="5"/>
      <c r="D118" s="5"/>
      <c r="E118" s="9">
        <v>0.99980000000000002</v>
      </c>
      <c r="F118" s="3">
        <v>120.54298654400547</v>
      </c>
      <c r="G118" s="3">
        <v>149.64577350046685</v>
      </c>
      <c r="H118" s="3">
        <v>320.06077848667024</v>
      </c>
      <c r="I118" s="6">
        <f t="shared" si="1"/>
        <v>2.6551588579550311</v>
      </c>
    </row>
    <row r="119" spans="1:9">
      <c r="A119" s="5"/>
      <c r="B119" s="5"/>
      <c r="C119" s="5"/>
      <c r="D119" s="5"/>
      <c r="E119" s="9">
        <v>0.9998999999999999</v>
      </c>
      <c r="F119" s="3">
        <v>191.94492549333063</v>
      </c>
      <c r="G119" s="3">
        <v>198.50932224864903</v>
      </c>
      <c r="H119" s="3">
        <v>490.47868383615219</v>
      </c>
      <c r="I119" s="6">
        <f t="shared" si="1"/>
        <v>2.5553094596043096</v>
      </c>
    </row>
    <row r="120" spans="1:9">
      <c r="A120" s="5"/>
      <c r="B120" s="5"/>
      <c r="C120" s="5"/>
      <c r="D120" s="5"/>
      <c r="E120" s="9">
        <v>0.99990999999999997</v>
      </c>
      <c r="F120" s="3">
        <v>205.7708941734617</v>
      </c>
      <c r="G120" s="3">
        <v>212.97423013038292</v>
      </c>
      <c r="H120" s="3">
        <v>522.43289309845397</v>
      </c>
      <c r="I120" s="6">
        <f t="shared" si="1"/>
        <v>2.5389056853592282</v>
      </c>
    </row>
    <row r="121" spans="1:9">
      <c r="A121" s="5"/>
      <c r="B121" s="5"/>
      <c r="C121" s="5"/>
      <c r="D121" s="5"/>
      <c r="E121" s="9">
        <v>0.99992000000000003</v>
      </c>
      <c r="F121" s="3">
        <v>221.27760988170471</v>
      </c>
      <c r="G121" s="3">
        <v>228.73007775420524</v>
      </c>
      <c r="H121" s="3">
        <v>561.65616556561065</v>
      </c>
      <c r="I121" s="6">
        <f t="shared" si="1"/>
        <v>2.5382421920856464</v>
      </c>
    </row>
    <row r="122" spans="1:9">
      <c r="A122" s="5"/>
      <c r="B122" s="5"/>
      <c r="C122" s="5"/>
      <c r="D122" s="5"/>
      <c r="E122" s="9">
        <v>0.99992999999999999</v>
      </c>
      <c r="F122" s="3">
        <v>235.99683106016514</v>
      </c>
      <c r="G122" s="3">
        <v>247.80903979732304</v>
      </c>
      <c r="H122" s="3">
        <v>609.4370325625697</v>
      </c>
      <c r="I122" s="6">
        <f t="shared" si="1"/>
        <v>2.582394983122462</v>
      </c>
    </row>
    <row r="123" spans="1:9">
      <c r="A123" s="5"/>
      <c r="B123" s="5"/>
      <c r="C123" s="5"/>
      <c r="D123" s="5"/>
      <c r="E123" s="9">
        <v>0.99994000000000005</v>
      </c>
      <c r="F123" s="3">
        <v>261.44377033685436</v>
      </c>
      <c r="G123" s="3">
        <v>275.83541574380843</v>
      </c>
      <c r="H123" s="3">
        <v>669.49227096452364</v>
      </c>
      <c r="I123" s="6">
        <f t="shared" si="1"/>
        <v>2.5607505204730012</v>
      </c>
    </row>
    <row r="124" spans="1:9">
      <c r="A124" s="5"/>
      <c r="B124" s="5"/>
      <c r="C124" s="5"/>
      <c r="D124" s="5"/>
      <c r="E124" s="9">
        <v>0.99995000000000001</v>
      </c>
      <c r="F124" s="3">
        <v>291.94427406438984</v>
      </c>
      <c r="G124" s="3">
        <v>311.96525289229959</v>
      </c>
      <c r="H124" s="3">
        <v>745.85542279472986</v>
      </c>
      <c r="I124" s="6">
        <f t="shared" si="1"/>
        <v>2.554786954411127</v>
      </c>
    </row>
    <row r="125" spans="1:9">
      <c r="A125" s="5"/>
      <c r="B125" s="5"/>
      <c r="C125" s="5"/>
      <c r="D125" s="5"/>
      <c r="E125" s="9">
        <v>0.99995999999999996</v>
      </c>
      <c r="F125" s="3">
        <v>335.85792626182496</v>
      </c>
      <c r="G125" s="3">
        <v>368.83917750956306</v>
      </c>
      <c r="H125" s="3">
        <v>856.84724050729676</v>
      </c>
      <c r="I125" s="6">
        <f t="shared" si="1"/>
        <v>2.55121935052777</v>
      </c>
    </row>
    <row r="126" spans="1:9">
      <c r="A126" s="5"/>
      <c r="B126" s="5"/>
      <c r="C126" s="5"/>
      <c r="D126" s="5"/>
      <c r="E126" s="9">
        <v>0.99997000000000003</v>
      </c>
      <c r="F126" s="3">
        <v>406.08720231240403</v>
      </c>
      <c r="G126" s="3">
        <v>455.99319466548712</v>
      </c>
      <c r="H126" s="3">
        <v>1019.687090503034</v>
      </c>
      <c r="I126" s="6">
        <f t="shared" si="1"/>
        <v>2.5110052340890712</v>
      </c>
    </row>
    <row r="127" spans="1:9">
      <c r="A127" s="5"/>
      <c r="B127" s="5"/>
      <c r="C127" s="5"/>
      <c r="D127" s="5"/>
      <c r="E127" s="9">
        <v>0.99998000000000009</v>
      </c>
      <c r="F127" s="3">
        <v>520.26341166156806</v>
      </c>
      <c r="G127" s="3">
        <v>632.53050148764896</v>
      </c>
      <c r="H127" s="3">
        <v>1300.2419936973236</v>
      </c>
      <c r="I127" s="6">
        <f t="shared" si="1"/>
        <v>2.4991993758406608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790.63281272822644</v>
      </c>
      <c r="G128" s="2">
        <v>1970.203690768365</v>
      </c>
      <c r="H128" s="2">
        <v>1970.1143989844102</v>
      </c>
      <c r="I128" s="6">
        <f t="shared" si="1"/>
        <v>2.4918196756673452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B26" sqref="B2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2006</v>
      </c>
      <c r="B2" s="5" t="s">
        <v>9</v>
      </c>
      <c r="C2" s="5" t="s">
        <v>10</v>
      </c>
      <c r="D2" s="5">
        <v>1</v>
      </c>
      <c r="E2" s="9">
        <v>0</v>
      </c>
      <c r="F2" s="3">
        <v>-137.47540621094853</v>
      </c>
      <c r="G2" s="3">
        <v>-0.29455430542461641</v>
      </c>
      <c r="H2" s="3">
        <v>1</v>
      </c>
      <c r="I2" s="6">
        <f>H2/F2</f>
        <v>-7.2740283339519972E-3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-7.285607989947733E-2</v>
      </c>
      <c r="G3" s="3">
        <v>-4.6446792036757036E-2</v>
      </c>
      <c r="H3" s="3">
        <v>1.0130755086253609</v>
      </c>
      <c r="I3" s="6">
        <f t="shared" ref="I3:I66" si="0">H3/F3</f>
        <v>-13.905160832467857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-3.1247801384838278E-2</v>
      </c>
      <c r="G4" s="3">
        <v>-2.0284482700926153E-2</v>
      </c>
      <c r="H4" s="3">
        <v>1.0238867211716018</v>
      </c>
      <c r="I4" s="6">
        <f t="shared" si="0"/>
        <v>-32.766680399741695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-1.0316000564626343E-2</v>
      </c>
      <c r="G5" s="3">
        <v>-3.0524815513696354E-3</v>
      </c>
      <c r="H5" s="3">
        <v>1.034651909611237</v>
      </c>
      <c r="I5" s="6">
        <f t="shared" si="0"/>
        <v>-100.29583685358331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1.2715330784274688E-3</v>
      </c>
      <c r="G6" s="3">
        <v>4.7793053476460389E-3</v>
      </c>
      <c r="H6" s="3">
        <v>1.0454616884295378</v>
      </c>
      <c r="I6" s="6">
        <f t="shared" si="0"/>
        <v>822.20565565032871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8.1063750701436451E-3</v>
      </c>
      <c r="G7" s="3">
        <v>1.3844515418172929E-2</v>
      </c>
      <c r="H7" s="3">
        <v>1.056414929961724</v>
      </c>
      <c r="I7" s="6">
        <f t="shared" si="0"/>
        <v>130.31902926038731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1.9312773235067911E-2</v>
      </c>
      <c r="G8" s="3">
        <v>2.2904336231384898E-2</v>
      </c>
      <c r="H8" s="3">
        <v>1.0675074152804249</v>
      </c>
      <c r="I8" s="6">
        <f t="shared" si="0"/>
        <v>55.274682837473449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2.6274638675251306E-2</v>
      </c>
      <c r="G9" s="3">
        <v>2.9217759516129465E-2</v>
      </c>
      <c r="H9" s="3">
        <v>1.0787398907533332</v>
      </c>
      <c r="I9" s="6">
        <f t="shared" si="0"/>
        <v>41.056316856963036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3.2763515455332189E-2</v>
      </c>
      <c r="G10" s="3">
        <v>3.591583146746969E-2</v>
      </c>
      <c r="H10" s="3">
        <v>1.0901471011408204</v>
      </c>
      <c r="I10" s="6">
        <f t="shared" si="0"/>
        <v>33.273203012267153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4.0357983511697393E-2</v>
      </c>
      <c r="G11" s="3">
        <v>4.3974336733808676E-2</v>
      </c>
      <c r="H11" s="3">
        <v>1.1017325638308388</v>
      </c>
      <c r="I11" s="6">
        <f t="shared" si="0"/>
        <v>27.298999304846628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4.6438771391403851E-2</v>
      </c>
      <c r="G12" s="3">
        <v>4.7766136086418831E-2</v>
      </c>
      <c r="H12" s="3">
        <v>1.1134855921326359</v>
      </c>
      <c r="I12" s="6">
        <f t="shared" si="0"/>
        <v>23.977498946898283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4.9287393597163609E-2</v>
      </c>
      <c r="G13" s="3">
        <v>5.1746185973370155E-2</v>
      </c>
      <c r="H13" s="3">
        <v>1.1254585464490241</v>
      </c>
      <c r="I13" s="6">
        <f t="shared" si="0"/>
        <v>22.834612754077384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5.4871075601608532E-2</v>
      </c>
      <c r="G14" s="3">
        <v>5.6366712261472024E-2</v>
      </c>
      <c r="H14" s="3">
        <v>1.1376604818003015</v>
      </c>
      <c r="I14" s="6">
        <f t="shared" si="0"/>
        <v>20.733336631858393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5.7969327659362725E-2</v>
      </c>
      <c r="G15" s="3">
        <v>5.9300891532426285E-2</v>
      </c>
      <c r="H15" s="3">
        <v>1.1500895255660801</v>
      </c>
      <c r="I15" s="6">
        <f t="shared" si="0"/>
        <v>19.839621606864146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6.1104473591877539E-2</v>
      </c>
      <c r="G16" s="3">
        <v>6.4765221073398577E-2</v>
      </c>
      <c r="H16" s="3">
        <v>1.1627717636324411</v>
      </c>
      <c r="I16" s="6">
        <f t="shared" si="0"/>
        <v>19.029241155053587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6.8103802888642609E-2</v>
      </c>
      <c r="G17" s="3">
        <v>7.121099097460333E-2</v>
      </c>
      <c r="H17" s="3">
        <v>1.1756910911148328</v>
      </c>
      <c r="I17" s="6">
        <f t="shared" si="0"/>
        <v>17.263222334841128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7.5139688603655844E-2</v>
      </c>
      <c r="G18" s="3">
        <v>7.8078570376996934E-2</v>
      </c>
      <c r="H18" s="3">
        <v>1.1888379211596021</v>
      </c>
      <c r="I18" s="6">
        <f t="shared" si="0"/>
        <v>15.821704125371641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8.0427138981448057E-2</v>
      </c>
      <c r="G19" s="3">
        <v>8.2188674526451636E-2</v>
      </c>
      <c r="H19" s="3">
        <v>1.2022217124194028</v>
      </c>
      <c r="I19" s="6">
        <f t="shared" si="0"/>
        <v>14.947960696410156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8.3814979816058774E-2</v>
      </c>
      <c r="G20" s="3">
        <v>8.6258430008491885E-2</v>
      </c>
      <c r="H20" s="3">
        <v>1.2158797901993383</v>
      </c>
      <c r="I20" s="6">
        <f t="shared" si="0"/>
        <v>14.506712199510407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8.8547158626796366E-2</v>
      </c>
      <c r="G21" s="3">
        <v>9.0054952145344189E-2</v>
      </c>
      <c r="H21" s="3">
        <v>1.229825059869027</v>
      </c>
      <c r="I21" s="6">
        <f t="shared" si="0"/>
        <v>13.888927425129758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9.1662636396901642E-2</v>
      </c>
      <c r="G22" s="3">
        <v>9.3241718203951926E-2</v>
      </c>
      <c r="H22" s="3">
        <v>1.2440717824528775</v>
      </c>
      <c r="I22" s="6">
        <f t="shared" si="0"/>
        <v>13.572288899328772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9.4624717237304631E-2</v>
      </c>
      <c r="G23" s="3">
        <v>9.6100751815583876E-2</v>
      </c>
      <c r="H23" s="3">
        <v>1.2586398737768345</v>
      </c>
      <c r="I23" s="6">
        <f t="shared" si="0"/>
        <v>13.301385837913301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9.8352738686974917E-2</v>
      </c>
      <c r="G24" s="3">
        <v>0.10028393461190101</v>
      </c>
      <c r="H24" s="3">
        <v>1.2735453511576897</v>
      </c>
      <c r="I24" s="6">
        <f t="shared" si="0"/>
        <v>12.948753315461548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0.1022286986843096</v>
      </c>
      <c r="G25" s="3">
        <v>0.10421866562843472</v>
      </c>
      <c r="H25" s="3">
        <v>1.2887827818292639</v>
      </c>
      <c r="I25" s="6">
        <f t="shared" si="0"/>
        <v>12.606858919422697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0.10633417606120048</v>
      </c>
      <c r="G26" s="3">
        <v>0.10844966198503446</v>
      </c>
      <c r="H26" s="3">
        <v>1.3043690492085704</v>
      </c>
      <c r="I26" s="6">
        <f t="shared" si="0"/>
        <v>12.266696348480123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0.11045144081020276</v>
      </c>
      <c r="G27" s="3">
        <v>0.11230743974216312</v>
      </c>
      <c r="H27" s="3">
        <v>1.3203143581692016</v>
      </c>
      <c r="I27" s="6">
        <f t="shared" si="0"/>
        <v>11.953799321079023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0.11429513688715058</v>
      </c>
      <c r="G28" s="3">
        <v>0.11668927313553629</v>
      </c>
      <c r="H28" s="3">
        <v>1.3366383698941691</v>
      </c>
      <c r="I28" s="6">
        <f t="shared" si="0"/>
        <v>11.694621541193833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0.11939898433654471</v>
      </c>
      <c r="G29" s="3">
        <v>0.12212538895916758</v>
      </c>
      <c r="H29" s="3">
        <v>1.3533516097403762</v>
      </c>
      <c r="I29" s="6">
        <f t="shared" si="0"/>
        <v>11.334699514074115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0.12505310642194703</v>
      </c>
      <c r="G30" s="3">
        <v>0.12642941481448905</v>
      </c>
      <c r="H30" s="3">
        <v>1.370451533617848</v>
      </c>
      <c r="I30" s="6">
        <f t="shared" si="0"/>
        <v>10.958956341266317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0.12862236309628308</v>
      </c>
      <c r="G31" s="3">
        <v>0.13257352384322935</v>
      </c>
      <c r="H31" s="3">
        <v>1.3879679191171865</v>
      </c>
      <c r="I31" s="6">
        <f t="shared" si="0"/>
        <v>10.791031090590311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0.13616777464257018</v>
      </c>
      <c r="G32" s="3">
        <v>0.1392273185077581</v>
      </c>
      <c r="H32" s="3">
        <v>1.4059056472355387</v>
      </c>
      <c r="I32" s="6">
        <f t="shared" si="0"/>
        <v>10.324804462185945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0.14353714262206982</v>
      </c>
      <c r="G33" s="3">
        <v>0.14777781078182714</v>
      </c>
      <c r="H33" s="3">
        <v>1.4242646980029521</v>
      </c>
      <c r="I33" s="6">
        <f t="shared" si="0"/>
        <v>9.9226212253159449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0.1519954288717246</v>
      </c>
      <c r="G34" s="3">
        <v>0.15707830573493572</v>
      </c>
      <c r="H34" s="3">
        <v>1.4430369937677974</v>
      </c>
      <c r="I34" s="6">
        <f t="shared" si="0"/>
        <v>9.4939499462555386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0.1624344532921834</v>
      </c>
      <c r="G35" s="3">
        <v>0.16886620857174869</v>
      </c>
      <c r="H35" s="3">
        <v>1.4622290209781426</v>
      </c>
      <c r="I35" s="6">
        <f t="shared" si="0"/>
        <v>9.001963507999859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0.17480295196272633</v>
      </c>
      <c r="G36" s="3">
        <v>0.17833204810277772</v>
      </c>
      <c r="H36" s="3">
        <v>1.4818264256899372</v>
      </c>
      <c r="I36" s="6">
        <f t="shared" si="0"/>
        <v>8.477124722733004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0.18322727529972738</v>
      </c>
      <c r="G37" s="3">
        <v>0.18999518347829258</v>
      </c>
      <c r="H37" s="3">
        <v>1.5018807472473565</v>
      </c>
      <c r="I37" s="6">
        <f t="shared" si="0"/>
        <v>8.1968186493552651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0.19788338712877104</v>
      </c>
      <c r="G38" s="3">
        <v>0.2060513167229133</v>
      </c>
      <c r="H38" s="3">
        <v>1.5223779282593135</v>
      </c>
      <c r="I38" s="6">
        <f t="shared" si="0"/>
        <v>7.6933084194108634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0.21417789928683992</v>
      </c>
      <c r="G39" s="3">
        <v>0.22042827070457624</v>
      </c>
      <c r="H39" s="3">
        <v>1.543272874073117</v>
      </c>
      <c r="I39" s="6">
        <f t="shared" si="0"/>
        <v>7.205565463158611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0.22723450612719484</v>
      </c>
      <c r="G40" s="3">
        <v>0.23411915786240542</v>
      </c>
      <c r="H40" s="3">
        <v>1.5646086290649208</v>
      </c>
      <c r="I40" s="6">
        <f t="shared" si="0"/>
        <v>6.8854359125771545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0.24082042197870154</v>
      </c>
      <c r="G41" s="3">
        <v>0.24553944754308851</v>
      </c>
      <c r="H41" s="3">
        <v>1.5864194310658011</v>
      </c>
      <c r="I41" s="6">
        <f t="shared" si="0"/>
        <v>6.5875618771488824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0.25047650050791204</v>
      </c>
      <c r="G42" s="3">
        <v>0.25751084831648652</v>
      </c>
      <c r="H42" s="3">
        <v>1.6087667299775357</v>
      </c>
      <c r="I42" s="6">
        <f t="shared" si="0"/>
        <v>6.4228250024066353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0.2650202287954429</v>
      </c>
      <c r="G43" s="3">
        <v>0.27440838112031607</v>
      </c>
      <c r="H43" s="3">
        <v>1.6316680455842947</v>
      </c>
      <c r="I43" s="6">
        <f t="shared" si="0"/>
        <v>6.1567679305103358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0.28332860554714467</v>
      </c>
      <c r="G44" s="3">
        <v>0.28889388634167718</v>
      </c>
      <c r="H44" s="3">
        <v>1.6550696056371901</v>
      </c>
      <c r="I44" s="6">
        <f t="shared" si="0"/>
        <v>5.8415196109162144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0.29689786874220941</v>
      </c>
      <c r="G45" s="3">
        <v>0.30287797652548348</v>
      </c>
      <c r="H45" s="3">
        <v>1.679038995496076</v>
      </c>
      <c r="I45" s="6">
        <f t="shared" si="0"/>
        <v>5.6552746660298618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0.31042227872395284</v>
      </c>
      <c r="G46" s="3">
        <v>0.32091998828689466</v>
      </c>
      <c r="H46" s="3">
        <v>1.703614412525529</v>
      </c>
      <c r="I46" s="6">
        <f t="shared" si="0"/>
        <v>5.4880545930161508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0.33068844722874163</v>
      </c>
      <c r="G47" s="3">
        <v>0.33687416386657326</v>
      </c>
      <c r="H47" s="3">
        <v>1.7287536895915585</v>
      </c>
      <c r="I47" s="6">
        <f t="shared" si="0"/>
        <v>5.2277414106207232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0.34139621227441291</v>
      </c>
      <c r="G48" s="3">
        <v>0.35183511919653637</v>
      </c>
      <c r="H48" s="3">
        <v>1.754529427257058</v>
      </c>
      <c r="I48" s="6">
        <f t="shared" si="0"/>
        <v>5.1392761963239773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0.36208883303471234</v>
      </c>
      <c r="G49" s="3">
        <v>0.3681140633038551</v>
      </c>
      <c r="H49" s="3">
        <v>1.7809945020080971</v>
      </c>
      <c r="I49" s="6">
        <f t="shared" si="0"/>
        <v>4.9186672979703809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0.37334836817473266</v>
      </c>
      <c r="G50" s="3">
        <v>0.38208974098125981</v>
      </c>
      <c r="H50" s="3">
        <v>1.808165150642429</v>
      </c>
      <c r="I50" s="6">
        <f t="shared" si="0"/>
        <v>4.8431044696469128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0.39000452793743462</v>
      </c>
      <c r="G51" s="3">
        <v>0.39852010028518253</v>
      </c>
      <c r="H51" s="3">
        <v>1.836129088648816</v>
      </c>
      <c r="I51" s="6">
        <f t="shared" si="0"/>
        <v>4.7079686442598732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0.40669151315072966</v>
      </c>
      <c r="G52" s="3">
        <v>0.41566717738107867</v>
      </c>
      <c r="H52" s="3">
        <v>1.8648807026596872</v>
      </c>
      <c r="I52" s="6">
        <f t="shared" si="0"/>
        <v>4.5854920556665704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0.42174615819382461</v>
      </c>
      <c r="G53" s="3">
        <v>0.42695186167680488</v>
      </c>
      <c r="H53" s="3">
        <v>1.8944557896371563</v>
      </c>
      <c r="I53" s="6">
        <f t="shared" si="0"/>
        <v>4.4919337208674914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0.43233567469662232</v>
      </c>
      <c r="G54" s="3">
        <v>0.43943886346934846</v>
      </c>
      <c r="H54" s="3">
        <v>1.9250283634077112</v>
      </c>
      <c r="I54" s="6">
        <f t="shared" si="0"/>
        <v>4.4526243751652883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0.44641969461582121</v>
      </c>
      <c r="G55" s="3">
        <v>0.45112468797783517</v>
      </c>
      <c r="H55" s="3">
        <v>1.9566382848658206</v>
      </c>
      <c r="I55" s="6">
        <f t="shared" si="0"/>
        <v>4.3829569090800522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0.4564567080061</v>
      </c>
      <c r="G56" s="3">
        <v>0.46253253095396768</v>
      </c>
      <c r="H56" s="3">
        <v>1.9893667947864653</v>
      </c>
      <c r="I56" s="6">
        <f t="shared" si="0"/>
        <v>4.358281431499698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0.46901266151624199</v>
      </c>
      <c r="G57" s="3">
        <v>0.47549865578406142</v>
      </c>
      <c r="H57" s="3">
        <v>2.0232966596717636</v>
      </c>
      <c r="I57" s="6">
        <f t="shared" si="0"/>
        <v>4.3139489094617893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0.4835823118602382</v>
      </c>
      <c r="G58" s="3">
        <v>0.49082880788579336</v>
      </c>
      <c r="H58" s="3">
        <v>2.0584699948335587</v>
      </c>
      <c r="I58" s="6">
        <f t="shared" si="0"/>
        <v>4.2567106867806288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0.49899718118917497</v>
      </c>
      <c r="G59" s="3">
        <v>0.50684178527516632</v>
      </c>
      <c r="H59" s="3">
        <v>2.094928482187175</v>
      </c>
      <c r="I59" s="6">
        <f t="shared" si="0"/>
        <v>4.1982771870468065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0.51716905892595788</v>
      </c>
      <c r="G60" s="3">
        <v>0.52682090827288564</v>
      </c>
      <c r="H60" s="3">
        <v>2.1327299442896872</v>
      </c>
      <c r="I60" s="6">
        <f t="shared" si="0"/>
        <v>4.1238544871939569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0.53468386430614789</v>
      </c>
      <c r="G61" s="3">
        <v>0.54374369859079497</v>
      </c>
      <c r="H61" s="3">
        <v>2.1719103421878301</v>
      </c>
      <c r="I61" s="6">
        <f t="shared" si="0"/>
        <v>4.0620457941185286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0.55229683052295075</v>
      </c>
      <c r="G62" s="3">
        <v>0.56237230664388049</v>
      </c>
      <c r="H62" s="3">
        <v>2.2126149643928832</v>
      </c>
      <c r="I62" s="6">
        <f t="shared" si="0"/>
        <v>4.0062061596439626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0.57058394084182107</v>
      </c>
      <c r="G63" s="3">
        <v>0.58049612482038726</v>
      </c>
      <c r="H63" s="3">
        <v>2.254926518956037</v>
      </c>
      <c r="I63" s="6">
        <f t="shared" si="0"/>
        <v>3.9519628183527065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0.58825663931450711</v>
      </c>
      <c r="G64" s="3">
        <v>0.5976354475639325</v>
      </c>
      <c r="H64" s="3">
        <v>2.298988940030815</v>
      </c>
      <c r="I64" s="6">
        <f t="shared" si="0"/>
        <v>3.9081393840447203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0.60423772819338772</v>
      </c>
      <c r="G65" s="3">
        <v>0.61191108428228647</v>
      </c>
      <c r="H65" s="3">
        <v>2.3449697765918001</v>
      </c>
      <c r="I65" s="6">
        <f t="shared" si="0"/>
        <v>3.8808728207075593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0.62223349931308547</v>
      </c>
      <c r="G66" s="3">
        <v>0.63430514057311671</v>
      </c>
      <c r="H66" s="3">
        <v>2.3931144598116556</v>
      </c>
      <c r="I66" s="6">
        <f t="shared" si="0"/>
        <v>3.8460071057786727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0.64411322043741182</v>
      </c>
      <c r="G67" s="3">
        <v>0.65642934112391182</v>
      </c>
      <c r="H67" s="3">
        <v>2.4433675363656424</v>
      </c>
      <c r="I67" s="6">
        <f t="shared" ref="I67:I128" si="1">H67/F67</f>
        <v>3.7933820620951892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0.6683531035897371</v>
      </c>
      <c r="G68" s="3">
        <v>0.6817568917632908</v>
      </c>
      <c r="H68" s="3">
        <v>2.495921861792878</v>
      </c>
      <c r="I68" s="6">
        <f t="shared" si="1"/>
        <v>3.7344359566630794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0.69376585706592253</v>
      </c>
      <c r="G69" s="3">
        <v>0.70773896029320882</v>
      </c>
      <c r="H69" s="3">
        <v>2.550898969222303</v>
      </c>
      <c r="I69" s="6">
        <f t="shared" si="1"/>
        <v>3.6768874444334512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0.72162737322949322</v>
      </c>
      <c r="G70" s="3">
        <v>0.73936482697899664</v>
      </c>
      <c r="H70" s="3">
        <v>2.6084975508939956</v>
      </c>
      <c r="I70" s="6">
        <f t="shared" si="1"/>
        <v>3.6147430760840007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0.76256637411711425</v>
      </c>
      <c r="G71" s="3">
        <v>0.77885157259030502</v>
      </c>
      <c r="H71" s="3">
        <v>2.6687907918119027</v>
      </c>
      <c r="I71" s="6">
        <f t="shared" si="1"/>
        <v>3.4997488512416788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0.79455877577555911</v>
      </c>
      <c r="G72" s="3">
        <v>0.8061660392536224</v>
      </c>
      <c r="H72" s="3">
        <v>2.7317886142444183</v>
      </c>
      <c r="I72" s="6">
        <f t="shared" si="1"/>
        <v>3.4381202467721192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0.81643389732533223</v>
      </c>
      <c r="G73" s="3">
        <v>0.82499753456511249</v>
      </c>
      <c r="H73" s="3">
        <v>2.7981905351790375</v>
      </c>
      <c r="I73" s="6">
        <f t="shared" si="1"/>
        <v>3.4273326283315937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0.83528031488211452</v>
      </c>
      <c r="G74" s="3">
        <v>0.84528531966851439</v>
      </c>
      <c r="H74" s="3">
        <v>2.8686620918253212</v>
      </c>
      <c r="I74" s="6">
        <f t="shared" si="1"/>
        <v>3.4343705229425687</v>
      </c>
    </row>
    <row r="75" spans="1:9">
      <c r="A75" s="5"/>
      <c r="B75" s="5"/>
      <c r="C75" s="5"/>
      <c r="D75" s="5"/>
      <c r="E75" s="9">
        <v>0.73</v>
      </c>
      <c r="F75" s="3">
        <v>0.85583637157011816</v>
      </c>
      <c r="G75" s="3">
        <v>0.86774427337235005</v>
      </c>
      <c r="H75" s="3">
        <v>2.9435960233806107</v>
      </c>
      <c r="I75" s="6">
        <f t="shared" si="1"/>
        <v>3.4394378658858433</v>
      </c>
    </row>
    <row r="76" spans="1:9">
      <c r="A76" s="5"/>
      <c r="B76" s="5"/>
      <c r="C76" s="5"/>
      <c r="D76" s="5"/>
      <c r="E76" s="9">
        <v>0.74</v>
      </c>
      <c r="F76" s="3">
        <v>0.88297955613735357</v>
      </c>
      <c r="G76" s="3">
        <v>0.89422224505802983</v>
      </c>
      <c r="H76" s="3">
        <v>3.0234372567926244</v>
      </c>
      <c r="I76" s="6">
        <f t="shared" si="1"/>
        <v>3.424130531423434</v>
      </c>
    </row>
    <row r="77" spans="1:9">
      <c r="A77" s="5"/>
      <c r="B77" s="5"/>
      <c r="C77" s="5"/>
      <c r="D77" s="5"/>
      <c r="E77" s="9">
        <v>0.75</v>
      </c>
      <c r="F77" s="3">
        <v>0.90477713447957753</v>
      </c>
      <c r="G77" s="3">
        <v>0.91982715139064941</v>
      </c>
      <c r="H77" s="3">
        <v>3.1086080401415379</v>
      </c>
      <c r="I77" s="6">
        <f t="shared" si="1"/>
        <v>3.4357721052815853</v>
      </c>
    </row>
    <row r="78" spans="1:9">
      <c r="A78" s="5"/>
      <c r="B78" s="5"/>
      <c r="C78" s="5"/>
      <c r="D78" s="5"/>
      <c r="E78" s="9">
        <v>0.76</v>
      </c>
      <c r="F78" s="3">
        <v>0.93656531872935578</v>
      </c>
      <c r="G78" s="3">
        <v>0.95956038371483698</v>
      </c>
      <c r="H78" s="3">
        <v>3.1998000514546736</v>
      </c>
      <c r="I78" s="6">
        <f t="shared" si="1"/>
        <v>3.4165263089133635</v>
      </c>
    </row>
    <row r="79" spans="1:9">
      <c r="A79" s="5"/>
      <c r="B79" s="5"/>
      <c r="C79" s="5"/>
      <c r="D79" s="5"/>
      <c r="E79" s="9">
        <v>0.77</v>
      </c>
      <c r="F79" s="3">
        <v>0.98477325773766189</v>
      </c>
      <c r="G79" s="3">
        <v>1.0101729591039184</v>
      </c>
      <c r="H79" s="3">
        <v>3.2972102126188756</v>
      </c>
      <c r="I79" s="6">
        <f t="shared" si="1"/>
        <v>3.3481922734108545</v>
      </c>
    </row>
    <row r="80" spans="1:9">
      <c r="A80" s="5"/>
      <c r="B80" s="5"/>
      <c r="C80" s="5"/>
      <c r="D80" s="5"/>
      <c r="E80" s="9">
        <v>0.78</v>
      </c>
      <c r="F80" s="3">
        <v>1.0350058056752267</v>
      </c>
      <c r="G80" s="3">
        <v>1.0534602948717025</v>
      </c>
      <c r="H80" s="3">
        <v>3.4011692971689094</v>
      </c>
      <c r="I80" s="6">
        <f t="shared" si="1"/>
        <v>3.2861354772305096</v>
      </c>
    </row>
    <row r="81" spans="1:9">
      <c r="A81" s="5"/>
      <c r="B81" s="5"/>
      <c r="C81" s="5"/>
      <c r="D81" s="5"/>
      <c r="E81" s="9">
        <v>0.79</v>
      </c>
      <c r="F81" s="3">
        <v>1.0699510656160802</v>
      </c>
      <c r="G81" s="3">
        <v>1.0887170427347268</v>
      </c>
      <c r="H81" s="3">
        <v>3.5129562026428558</v>
      </c>
      <c r="I81" s="6">
        <f t="shared" si="1"/>
        <v>3.283286792765693</v>
      </c>
    </row>
    <row r="82" spans="1:9">
      <c r="A82" s="5"/>
      <c r="B82" s="5"/>
      <c r="C82" s="5"/>
      <c r="D82" s="5"/>
      <c r="E82" s="9">
        <v>0.8</v>
      </c>
      <c r="F82" s="3">
        <v>1.106785805599843</v>
      </c>
      <c r="G82" s="3">
        <v>1.1285416881647163</v>
      </c>
      <c r="H82" s="3">
        <v>3.6341776135454711</v>
      </c>
      <c r="I82" s="6">
        <f t="shared" si="1"/>
        <v>3.2835419420434846</v>
      </c>
    </row>
    <row r="83" spans="1:9">
      <c r="A83" s="5"/>
      <c r="B83" s="5"/>
      <c r="C83" s="5"/>
      <c r="D83" s="5"/>
      <c r="E83" s="9">
        <v>0.81</v>
      </c>
      <c r="F83" s="3">
        <v>1.1489687288728205</v>
      </c>
      <c r="G83" s="3">
        <v>1.1741514980026266</v>
      </c>
      <c r="H83" s="3">
        <v>3.766039724459862</v>
      </c>
      <c r="I83" s="6">
        <f t="shared" si="1"/>
        <v>3.2777565044389694</v>
      </c>
    </row>
    <row r="84" spans="1:9">
      <c r="A84" s="5"/>
      <c r="B84" s="5"/>
      <c r="C84" s="5"/>
      <c r="D84" s="5"/>
      <c r="E84" s="9">
        <v>0.82</v>
      </c>
      <c r="F84" s="3">
        <v>1.200317984289794</v>
      </c>
      <c r="G84" s="3">
        <v>1.2291195443103795</v>
      </c>
      <c r="H84" s="3">
        <v>3.9100367409514676</v>
      </c>
      <c r="I84" s="6">
        <f t="shared" si="1"/>
        <v>3.2575007557392919</v>
      </c>
    </row>
    <row r="85" spans="1:9">
      <c r="A85" s="5"/>
      <c r="B85" s="5"/>
      <c r="C85" s="5"/>
      <c r="D85" s="5"/>
      <c r="E85" s="9">
        <v>0.83</v>
      </c>
      <c r="F85" s="3">
        <v>1.2596414919617898</v>
      </c>
      <c r="G85" s="3">
        <v>1.2908661024527286</v>
      </c>
      <c r="H85" s="3">
        <v>4.0677385267169521</v>
      </c>
      <c r="I85" s="6">
        <f t="shared" si="1"/>
        <v>3.2292827385209248</v>
      </c>
    </row>
    <row r="86" spans="1:9">
      <c r="A86" s="5"/>
      <c r="B86" s="5"/>
      <c r="C86" s="5"/>
      <c r="D86" s="5"/>
      <c r="E86" s="9">
        <v>0.84</v>
      </c>
      <c r="F86" s="3">
        <v>1.3242419035122179</v>
      </c>
      <c r="G86" s="3">
        <v>1.3583873586981017</v>
      </c>
      <c r="H86" s="3">
        <v>4.2413003214427363</v>
      </c>
      <c r="I86" s="6">
        <f t="shared" si="1"/>
        <v>3.2028138591550048</v>
      </c>
    </row>
    <row r="87" spans="1:9">
      <c r="A87" s="5"/>
      <c r="B87" s="5"/>
      <c r="C87" s="5"/>
      <c r="D87" s="5"/>
      <c r="E87" s="9">
        <v>0.85</v>
      </c>
      <c r="F87" s="3">
        <v>1.3891748644037676</v>
      </c>
      <c r="G87" s="3">
        <v>1.4225452557009213</v>
      </c>
      <c r="H87" s="3">
        <v>4.4334957468065825</v>
      </c>
      <c r="I87" s="6">
        <f t="shared" si="1"/>
        <v>3.1914598085601229</v>
      </c>
    </row>
    <row r="88" spans="1:9">
      <c r="A88" s="5"/>
      <c r="B88" s="5"/>
      <c r="C88" s="5"/>
      <c r="D88" s="5"/>
      <c r="E88" s="9">
        <v>0.86</v>
      </c>
      <c r="F88" s="3">
        <v>1.4550718604380168</v>
      </c>
      <c r="G88" s="3">
        <v>1.4944813513833146</v>
      </c>
      <c r="H88" s="3">
        <v>4.6485578503583094</v>
      </c>
      <c r="I88" s="6">
        <f t="shared" si="1"/>
        <v>3.1947273373556717</v>
      </c>
    </row>
    <row r="89" spans="1:9">
      <c r="A89" s="5"/>
      <c r="B89" s="5"/>
      <c r="C89" s="5"/>
      <c r="D89" s="5"/>
      <c r="E89" s="9">
        <v>0.87</v>
      </c>
      <c r="F89" s="3">
        <v>1.5354613405266411</v>
      </c>
      <c r="G89" s="3">
        <v>1.5809381781227232</v>
      </c>
      <c r="H89" s="3">
        <v>4.8911828559113184</v>
      </c>
      <c r="I89" s="6">
        <f t="shared" si="1"/>
        <v>3.1854809540393334</v>
      </c>
    </row>
    <row r="90" spans="1:9">
      <c r="A90" s="5"/>
      <c r="B90" s="5"/>
      <c r="C90" s="5"/>
      <c r="D90" s="5"/>
      <c r="E90" s="9">
        <v>0.88</v>
      </c>
      <c r="F90" s="3">
        <v>1.6240075318161653</v>
      </c>
      <c r="G90" s="3">
        <v>1.6739202985743822</v>
      </c>
      <c r="H90" s="3">
        <v>5.1670194773096156</v>
      </c>
      <c r="I90" s="6">
        <f t="shared" si="1"/>
        <v>3.1816474838212221</v>
      </c>
    </row>
    <row r="91" spans="1:9">
      <c r="A91" s="5"/>
      <c r="B91" s="5"/>
      <c r="C91" s="5"/>
      <c r="D91" s="5"/>
      <c r="E91" s="9">
        <v>0.89</v>
      </c>
      <c r="F91" s="3">
        <v>1.7259454223996882</v>
      </c>
      <c r="G91" s="3">
        <v>1.7831029224387862</v>
      </c>
      <c r="H91" s="3">
        <v>5.4845984365122691</v>
      </c>
      <c r="I91" s="6">
        <f t="shared" si="1"/>
        <v>3.177735729839414</v>
      </c>
    </row>
    <row r="92" spans="1:9">
      <c r="A92" s="5"/>
      <c r="B92" s="5"/>
      <c r="C92" s="5"/>
      <c r="D92" s="5"/>
      <c r="E92" s="9">
        <v>0.9</v>
      </c>
      <c r="F92" s="3">
        <v>1.8414869467943842</v>
      </c>
      <c r="G92" s="3">
        <v>1.9144751972895335</v>
      </c>
      <c r="H92" s="3">
        <v>5.8547408301894706</v>
      </c>
      <c r="I92" s="6">
        <f t="shared" si="1"/>
        <v>3.1793550534698394</v>
      </c>
    </row>
    <row r="93" spans="1:9">
      <c r="A93" s="5"/>
      <c r="B93" s="5"/>
      <c r="C93" s="5"/>
      <c r="D93" s="5"/>
      <c r="E93" s="9">
        <v>0.91</v>
      </c>
      <c r="F93" s="3">
        <v>1.9903361530898973</v>
      </c>
      <c r="G93" s="3">
        <v>2.0765105455834072</v>
      </c>
      <c r="H93" s="3">
        <v>6.2925354768059369</v>
      </c>
      <c r="I93" s="6">
        <f t="shared" si="1"/>
        <v>3.1615440773846619</v>
      </c>
    </row>
    <row r="94" spans="1:9">
      <c r="A94" s="5"/>
      <c r="B94" s="5"/>
      <c r="C94" s="5"/>
      <c r="D94" s="5"/>
      <c r="E94" s="9">
        <v>0.92</v>
      </c>
      <c r="F94" s="3">
        <v>2.1670440386717562</v>
      </c>
      <c r="G94" s="3">
        <v>2.2697679085045372</v>
      </c>
      <c r="H94" s="3">
        <v>6.8195276385234349</v>
      </c>
      <c r="I94" s="6">
        <f t="shared" si="1"/>
        <v>3.1469261892357849</v>
      </c>
    </row>
    <row r="95" spans="1:9">
      <c r="A95" s="5"/>
      <c r="B95" s="5"/>
      <c r="C95" s="5"/>
      <c r="D95" s="5"/>
      <c r="E95" s="9">
        <v>0.93</v>
      </c>
      <c r="F95" s="3">
        <v>2.3865803053835353</v>
      </c>
      <c r="G95" s="3">
        <v>2.5184963811194536</v>
      </c>
      <c r="H95" s="3">
        <v>7.469532062480849</v>
      </c>
      <c r="I95" s="6">
        <f t="shared" si="1"/>
        <v>3.1298054566324169</v>
      </c>
    </row>
    <row r="96" spans="1:9">
      <c r="A96" s="5"/>
      <c r="B96" s="5"/>
      <c r="C96" s="5"/>
      <c r="D96" s="5"/>
      <c r="E96" s="9">
        <v>0.94</v>
      </c>
      <c r="F96" s="3">
        <v>2.6632199828819894</v>
      </c>
      <c r="G96" s="3">
        <v>2.8466722518122314</v>
      </c>
      <c r="H96" s="3">
        <v>8.2946627516906393</v>
      </c>
      <c r="I96" s="6">
        <f t="shared" si="1"/>
        <v>3.1145240742428699</v>
      </c>
    </row>
    <row r="97" spans="1:9">
      <c r="A97" s="5"/>
      <c r="B97" s="5"/>
      <c r="C97" s="5"/>
      <c r="D97" s="5"/>
      <c r="E97" s="9">
        <v>0.95</v>
      </c>
      <c r="F97" s="3">
        <v>3.0485746217138368</v>
      </c>
      <c r="G97" s="3">
        <v>3.2934505760029285</v>
      </c>
      <c r="H97" s="3">
        <v>9.3842818487568973</v>
      </c>
      <c r="I97" s="6">
        <f t="shared" si="1"/>
        <v>3.0782523025404167</v>
      </c>
    </row>
    <row r="98" spans="1:9">
      <c r="A98" s="5"/>
      <c r="B98" s="5"/>
      <c r="C98" s="5"/>
      <c r="D98" s="5"/>
      <c r="E98" s="9">
        <v>0.96</v>
      </c>
      <c r="F98" s="3">
        <v>3.571854503340159</v>
      </c>
      <c r="G98" s="3">
        <v>3.9382475518878635</v>
      </c>
      <c r="H98" s="3">
        <v>10.907009666522029</v>
      </c>
      <c r="I98" s="6">
        <f t="shared" si="1"/>
        <v>3.0535985316094272</v>
      </c>
    </row>
    <row r="99" spans="1:9">
      <c r="A99" s="5"/>
      <c r="B99" s="5"/>
      <c r="C99" s="5"/>
      <c r="D99" s="5"/>
      <c r="E99" s="9">
        <v>0.97</v>
      </c>
      <c r="F99" s="3">
        <v>4.3729943064872128</v>
      </c>
      <c r="G99" s="3">
        <v>4.9936419020558587</v>
      </c>
      <c r="H99" s="3">
        <v>13.22990219248033</v>
      </c>
      <c r="I99" s="6">
        <f t="shared" si="1"/>
        <v>3.0253646049468084</v>
      </c>
    </row>
    <row r="100" spans="1:9">
      <c r="A100" s="5"/>
      <c r="B100" s="5"/>
      <c r="C100" s="5"/>
      <c r="D100" s="5"/>
      <c r="E100" s="9">
        <v>0.98</v>
      </c>
      <c r="F100" s="3">
        <v>5.7717715116457287</v>
      </c>
      <c r="G100" s="3">
        <v>7.2274931965681439</v>
      </c>
      <c r="H100" s="3">
        <v>17.348032521057235</v>
      </c>
      <c r="I100" s="6">
        <f t="shared" si="1"/>
        <v>3.0056686211597312</v>
      </c>
    </row>
    <row r="101" spans="1:9">
      <c r="A101" s="5"/>
      <c r="B101" s="5"/>
      <c r="C101" s="5"/>
      <c r="D101" s="5"/>
      <c r="E101" s="9">
        <v>0.99</v>
      </c>
      <c r="F101" s="3">
        <v>9.3573511022109024</v>
      </c>
      <c r="G101" s="3">
        <v>9.6932003235007684</v>
      </c>
      <c r="H101" s="3">
        <v>27.468600153304305</v>
      </c>
      <c r="I101" s="6">
        <f t="shared" si="1"/>
        <v>2.9355102585403872</v>
      </c>
    </row>
    <row r="102" spans="1:9">
      <c r="A102" s="5"/>
      <c r="B102" s="5"/>
      <c r="C102" s="5"/>
      <c r="D102" s="5"/>
      <c r="E102" s="9">
        <v>0.99099999999999999</v>
      </c>
      <c r="F102" s="3">
        <v>10.055207543374785</v>
      </c>
      <c r="G102" s="3">
        <v>10.457407139981248</v>
      </c>
      <c r="H102" s="3">
        <v>29.443546248790284</v>
      </c>
      <c r="I102" s="6">
        <f t="shared" si="1"/>
        <v>2.9281888137843723</v>
      </c>
    </row>
    <row r="103" spans="1:9">
      <c r="A103" s="5"/>
      <c r="B103" s="5"/>
      <c r="C103" s="5"/>
      <c r="D103" s="5"/>
      <c r="E103" s="9">
        <v>0.99199999999999999</v>
      </c>
      <c r="F103" s="3">
        <v>10.888946536206783</v>
      </c>
      <c r="G103" s="3">
        <v>11.370258423726575</v>
      </c>
      <c r="H103" s="3">
        <v>31.817047914818971</v>
      </c>
      <c r="I103" s="6">
        <f t="shared" si="1"/>
        <v>2.9219583188350002</v>
      </c>
    </row>
    <row r="104" spans="1:9">
      <c r="A104" s="5"/>
      <c r="B104" s="5"/>
      <c r="C104" s="5"/>
      <c r="D104" s="5"/>
      <c r="E104" s="9">
        <v>0.99299999999999999</v>
      </c>
      <c r="F104" s="3">
        <v>11.91495914129942</v>
      </c>
      <c r="G104" s="3">
        <v>12.547296181953806</v>
      </c>
      <c r="H104" s="3">
        <v>34.737532883380815</v>
      </c>
      <c r="I104" s="6">
        <f t="shared" si="1"/>
        <v>2.91545547671869</v>
      </c>
    </row>
    <row r="105" spans="1:9">
      <c r="A105" s="5"/>
      <c r="B105" s="5"/>
      <c r="C105" s="5"/>
      <c r="D105" s="5"/>
      <c r="E105" s="9">
        <v>0.99400000000000011</v>
      </c>
      <c r="F105" s="3">
        <v>13.242471416968462</v>
      </c>
      <c r="G105" s="3">
        <v>14.089636296045439</v>
      </c>
      <c r="H105" s="3">
        <v>38.435728157865064</v>
      </c>
      <c r="I105" s="6">
        <f t="shared" si="1"/>
        <v>2.902458834731922</v>
      </c>
    </row>
    <row r="106" spans="1:9">
      <c r="A106" s="5"/>
      <c r="B106" s="5"/>
      <c r="C106" s="5"/>
      <c r="D106" s="5"/>
      <c r="E106" s="9">
        <v>0.995</v>
      </c>
      <c r="F106" s="3">
        <v>15.027890863975642</v>
      </c>
      <c r="G106" s="3">
        <v>16.126228940086406</v>
      </c>
      <c r="H106" s="3">
        <v>43.305450023115192</v>
      </c>
      <c r="I106" s="6">
        <f t="shared" si="1"/>
        <v>2.8816718470404634</v>
      </c>
    </row>
    <row r="107" spans="1:9">
      <c r="A107" s="5"/>
      <c r="B107" s="5"/>
      <c r="C107" s="5"/>
      <c r="D107" s="5"/>
      <c r="E107" s="9">
        <v>0.996</v>
      </c>
      <c r="F107" s="3">
        <v>17.363757200211012</v>
      </c>
      <c r="G107" s="3">
        <v>19.036470323092374</v>
      </c>
      <c r="H107" s="3">
        <v>50.099971360336063</v>
      </c>
      <c r="I107" s="6">
        <f t="shared" si="1"/>
        <v>2.8853185852959995</v>
      </c>
    </row>
    <row r="108" spans="1:9">
      <c r="A108" s="5"/>
      <c r="B108" s="5"/>
      <c r="C108" s="5"/>
      <c r="D108" s="5"/>
      <c r="E108" s="9">
        <v>0.997</v>
      </c>
      <c r="F108" s="3">
        <v>21.054403097400197</v>
      </c>
      <c r="G108" s="3">
        <v>23.903102134524318</v>
      </c>
      <c r="H108" s="3">
        <v>60.455116088487706</v>
      </c>
      <c r="I108" s="6">
        <f t="shared" si="1"/>
        <v>2.8713763961303047</v>
      </c>
    </row>
    <row r="109" spans="1:9">
      <c r="A109" s="5"/>
      <c r="B109" s="5"/>
      <c r="C109" s="5"/>
      <c r="D109" s="5"/>
      <c r="E109" s="9">
        <v>0.998</v>
      </c>
      <c r="F109" s="3">
        <v>27.435073440863828</v>
      </c>
      <c r="G109" s="3">
        <v>34.001974229491061</v>
      </c>
      <c r="H109" s="3">
        <v>78.731122089238383</v>
      </c>
      <c r="I109" s="6">
        <f t="shared" si="1"/>
        <v>2.869725217209385</v>
      </c>
    </row>
    <row r="110" spans="1:9">
      <c r="A110" s="5"/>
      <c r="B110" s="5"/>
      <c r="C110" s="5"/>
      <c r="D110" s="5"/>
      <c r="E110" s="9">
        <v>0.99900000000000011</v>
      </c>
      <c r="F110" s="3">
        <v>43.758506474470551</v>
      </c>
      <c r="G110" s="3">
        <v>45.246185344424021</v>
      </c>
      <c r="H110" s="3">
        <v>123.4001780046368</v>
      </c>
      <c r="I110" s="6">
        <f t="shared" si="1"/>
        <v>2.8200271889222392</v>
      </c>
    </row>
    <row r="111" spans="1:9">
      <c r="A111" s="5"/>
      <c r="B111" s="5"/>
      <c r="C111" s="5"/>
      <c r="D111" s="5"/>
      <c r="E111" s="9">
        <v>0.99909999999999999</v>
      </c>
      <c r="F111" s="3">
        <v>46.795395981248028</v>
      </c>
      <c r="G111" s="3">
        <v>48.604879783443209</v>
      </c>
      <c r="H111" s="3">
        <v>132.20050807847485</v>
      </c>
      <c r="I111" s="6">
        <f t="shared" si="1"/>
        <v>2.8250751020773621</v>
      </c>
    </row>
    <row r="112" spans="1:9">
      <c r="A112" s="5"/>
      <c r="B112" s="5"/>
      <c r="C112" s="5"/>
      <c r="D112" s="5"/>
      <c r="E112" s="9">
        <v>0.99919999999999998</v>
      </c>
      <c r="F112" s="3">
        <v>50.577162388293168</v>
      </c>
      <c r="G112" s="3">
        <v>52.844210526017463</v>
      </c>
      <c r="H112" s="3">
        <v>142.70980272406837</v>
      </c>
      <c r="I112" s="6">
        <f t="shared" si="1"/>
        <v>2.8216253341468729</v>
      </c>
    </row>
    <row r="113" spans="1:9">
      <c r="A113" s="5"/>
      <c r="B113" s="5"/>
      <c r="C113" s="5"/>
      <c r="D113" s="5"/>
      <c r="E113" s="9">
        <v>0.99930000000000008</v>
      </c>
      <c r="F113" s="3">
        <v>55.284221680902306</v>
      </c>
      <c r="G113" s="3">
        <v>58.144777459259579</v>
      </c>
      <c r="H113" s="3">
        <v>155.3728304055432</v>
      </c>
      <c r="I113" s="6">
        <f t="shared" si="1"/>
        <v>2.8104371497232465</v>
      </c>
    </row>
    <row r="114" spans="1:9">
      <c r="A114" s="5"/>
      <c r="B114" s="5"/>
      <c r="C114" s="5"/>
      <c r="D114" s="5"/>
      <c r="E114" s="9">
        <v>0.99939999999999996</v>
      </c>
      <c r="F114" s="3">
        <v>61.241160040023694</v>
      </c>
      <c r="G114" s="3">
        <v>64.77149189608231</v>
      </c>
      <c r="H114" s="3">
        <v>171.65094535042076</v>
      </c>
      <c r="I114" s="6">
        <f t="shared" si="1"/>
        <v>2.8028689404028202</v>
      </c>
    </row>
    <row r="115" spans="1:9">
      <c r="A115" s="5"/>
      <c r="B115" s="5"/>
      <c r="C115" s="5"/>
      <c r="D115" s="5"/>
      <c r="E115" s="9">
        <v>0.99950000000000006</v>
      </c>
      <c r="F115" s="3">
        <v>68.793743040536739</v>
      </c>
      <c r="G115" s="3">
        <v>73.983482049384335</v>
      </c>
      <c r="H115" s="3">
        <v>193.00988738935243</v>
      </c>
      <c r="I115" s="6">
        <f t="shared" si="1"/>
        <v>2.8056314260385755</v>
      </c>
    </row>
    <row r="116" spans="1:9">
      <c r="A116" s="5"/>
      <c r="B116" s="5"/>
      <c r="C116" s="5"/>
      <c r="D116" s="5"/>
      <c r="E116" s="9">
        <v>0.99959999999999993</v>
      </c>
      <c r="F116" s="3">
        <v>79.736779151223047</v>
      </c>
      <c r="G116" s="3">
        <v>87.61076571151311</v>
      </c>
      <c r="H116" s="3">
        <v>222.72032106613233</v>
      </c>
      <c r="I116" s="6">
        <f t="shared" si="1"/>
        <v>2.7931943506739465</v>
      </c>
    </row>
    <row r="117" spans="1:9">
      <c r="A117" s="5"/>
      <c r="B117" s="5"/>
      <c r="C117" s="5"/>
      <c r="D117" s="5"/>
      <c r="E117" s="9">
        <v>0.99970000000000003</v>
      </c>
      <c r="F117" s="3">
        <v>96.668208096643994</v>
      </c>
      <c r="G117" s="3">
        <v>109.33486725606157</v>
      </c>
      <c r="H117" s="3">
        <v>267.76469085086882</v>
      </c>
      <c r="I117" s="6">
        <f t="shared" si="1"/>
        <v>2.7699353916146991</v>
      </c>
    </row>
    <row r="118" spans="1:9">
      <c r="A118" s="5"/>
      <c r="B118" s="5"/>
      <c r="C118" s="5"/>
      <c r="D118" s="5"/>
      <c r="E118" s="9">
        <v>0.99980000000000002</v>
      </c>
      <c r="F118" s="3">
        <v>125.2827391576442</v>
      </c>
      <c r="G118" s="3">
        <v>154.48121441902697</v>
      </c>
      <c r="H118" s="3">
        <v>346.98326853023332</v>
      </c>
      <c r="I118" s="6">
        <f t="shared" si="1"/>
        <v>2.7696015497683342</v>
      </c>
    </row>
    <row r="119" spans="1:9">
      <c r="A119" s="5"/>
      <c r="B119" s="5"/>
      <c r="C119" s="5"/>
      <c r="D119" s="5"/>
      <c r="E119" s="9">
        <v>0.9998999999999999</v>
      </c>
      <c r="F119" s="3">
        <v>197.89771202923012</v>
      </c>
      <c r="G119" s="3">
        <v>204.97752401563477</v>
      </c>
      <c r="H119" s="3">
        <v>539.37560784896596</v>
      </c>
      <c r="I119" s="6">
        <f t="shared" si="1"/>
        <v>2.7255272550563823</v>
      </c>
    </row>
    <row r="120" spans="1:9">
      <c r="A120" s="5"/>
      <c r="B120" s="5"/>
      <c r="C120" s="5"/>
      <c r="D120" s="5"/>
      <c r="E120" s="9">
        <v>0.99990999999999997</v>
      </c>
      <c r="F120" s="3">
        <v>212.44172298004864</v>
      </c>
      <c r="G120" s="3">
        <v>220.63421517314421</v>
      </c>
      <c r="H120" s="3">
        <v>576.60753233212608</v>
      </c>
      <c r="I120" s="6">
        <f t="shared" si="1"/>
        <v>2.7141915638966925</v>
      </c>
    </row>
    <row r="121" spans="1:9">
      <c r="A121" s="5"/>
      <c r="B121" s="5"/>
      <c r="C121" s="5"/>
      <c r="D121" s="5"/>
      <c r="E121" s="9">
        <v>0.99992000000000003</v>
      </c>
      <c r="F121" s="3">
        <v>229.70275095751762</v>
      </c>
      <c r="G121" s="3">
        <v>239.99991512580854</v>
      </c>
      <c r="H121" s="3">
        <v>620.9636505889589</v>
      </c>
      <c r="I121" s="6">
        <f t="shared" si="1"/>
        <v>2.703335715399434</v>
      </c>
    </row>
    <row r="122" spans="1:9">
      <c r="A122" s="5"/>
      <c r="B122" s="5"/>
      <c r="C122" s="5"/>
      <c r="D122" s="5"/>
      <c r="E122" s="9">
        <v>0.99992999999999999</v>
      </c>
      <c r="F122" s="3">
        <v>251.10099944511126</v>
      </c>
      <c r="G122" s="3">
        <v>263.6758895536633</v>
      </c>
      <c r="H122" s="3">
        <v>675.39631800359473</v>
      </c>
      <c r="I122" s="6">
        <f t="shared" si="1"/>
        <v>2.6897396645019374</v>
      </c>
    </row>
    <row r="123" spans="1:9">
      <c r="A123" s="5"/>
      <c r="B123" s="5"/>
      <c r="C123" s="5"/>
      <c r="D123" s="5"/>
      <c r="E123" s="9">
        <v>0.99994000000000005</v>
      </c>
      <c r="F123" s="3">
        <v>277.39508890960201</v>
      </c>
      <c r="G123" s="3">
        <v>293.55126343043065</v>
      </c>
      <c r="H123" s="3">
        <v>744.02464905249929</v>
      </c>
      <c r="I123" s="6">
        <f t="shared" si="1"/>
        <v>2.6821839275422907</v>
      </c>
    </row>
    <row r="124" spans="1:9">
      <c r="A124" s="5"/>
      <c r="B124" s="5"/>
      <c r="C124" s="5"/>
      <c r="D124" s="5"/>
      <c r="E124" s="9">
        <v>0.99995000000000001</v>
      </c>
      <c r="F124" s="3">
        <v>311.76960226915236</v>
      </c>
      <c r="G124" s="3">
        <v>335.74072466883348</v>
      </c>
      <c r="H124" s="3">
        <v>833.99124140492586</v>
      </c>
      <c r="I124" s="6">
        <f t="shared" si="1"/>
        <v>2.6750242337126142</v>
      </c>
    </row>
    <row r="125" spans="1:9">
      <c r="A125" s="5"/>
      <c r="B125" s="5"/>
      <c r="C125" s="5"/>
      <c r="D125" s="5"/>
      <c r="E125" s="9">
        <v>0.99995999999999996</v>
      </c>
      <c r="F125" s="3">
        <v>362.62422338311347</v>
      </c>
      <c r="G125" s="3">
        <v>397.01631593182418</v>
      </c>
      <c r="H125" s="3">
        <v>957.74579405333918</v>
      </c>
      <c r="I125" s="6">
        <f t="shared" si="1"/>
        <v>2.6411522791225068</v>
      </c>
    </row>
    <row r="126" spans="1:9">
      <c r="A126" s="5"/>
      <c r="B126" s="5"/>
      <c r="C126" s="5"/>
      <c r="D126" s="5"/>
      <c r="E126" s="9">
        <v>0.99997000000000003</v>
      </c>
      <c r="F126" s="3">
        <v>439.34700266871431</v>
      </c>
      <c r="G126" s="3">
        <v>495.77822605348632</v>
      </c>
      <c r="H126" s="3">
        <v>1144.9332651362436</v>
      </c>
      <c r="I126" s="6">
        <f t="shared" si="1"/>
        <v>2.6059885652607271</v>
      </c>
    </row>
    <row r="127" spans="1:9">
      <c r="A127" s="5"/>
      <c r="B127" s="5"/>
      <c r="C127" s="5"/>
      <c r="D127" s="5"/>
      <c r="E127" s="9">
        <v>0.99998000000000009</v>
      </c>
      <c r="F127" s="3">
        <v>568.23006913207666</v>
      </c>
      <c r="G127" s="3">
        <v>694.88197516585296</v>
      </c>
      <c r="H127" s="3">
        <v>1471.091831267242</v>
      </c>
      <c r="I127" s="6">
        <f t="shared" si="1"/>
        <v>2.5889017691622871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873.66397610535807</v>
      </c>
      <c r="G128" s="2">
        <v>2246.7103166144639</v>
      </c>
      <c r="H128" s="2">
        <v>2245.0755631362085</v>
      </c>
      <c r="I128" s="6">
        <f t="shared" si="1"/>
        <v>2.5697243156852645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B26" sqref="B2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2007</v>
      </c>
      <c r="B2" s="5" t="s">
        <v>9</v>
      </c>
      <c r="C2" s="5" t="s">
        <v>10</v>
      </c>
      <c r="D2" s="5">
        <v>1</v>
      </c>
      <c r="E2" s="9">
        <v>0</v>
      </c>
      <c r="F2" s="3">
        <v>-411.89130557929474</v>
      </c>
      <c r="G2" s="3">
        <v>-0.31617196726960106</v>
      </c>
      <c r="H2" s="3">
        <v>1</v>
      </c>
      <c r="I2" s="6">
        <f>H2/F2</f>
        <v>-2.4278249782271411E-3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-8.835743165040498E-2</v>
      </c>
      <c r="G3" s="3">
        <v>-6.314984243642742E-2</v>
      </c>
      <c r="H3" s="3">
        <v>1.0132942784684096</v>
      </c>
      <c r="I3" s="6">
        <f t="shared" ref="I3:I66" si="0">H3/F3</f>
        <v>-11.468127349803577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-4.5300003006746525E-2</v>
      </c>
      <c r="G4" s="3">
        <v>-2.9981930251305102E-2</v>
      </c>
      <c r="H4" s="3">
        <v>1.0242784118026282</v>
      </c>
      <c r="I4" s="6">
        <f t="shared" si="0"/>
        <v>-22.611000967264452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-1.9397489018965611E-2</v>
      </c>
      <c r="G5" s="3">
        <v>-1.0386890631852656E-2</v>
      </c>
      <c r="H5" s="3">
        <v>1.0351466296146175</v>
      </c>
      <c r="I5" s="6">
        <f t="shared" si="0"/>
        <v>-53.364980828318451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-3.8758323859499066E-3</v>
      </c>
      <c r="G6" s="3">
        <v>1.9269532821782249E-3</v>
      </c>
      <c r="H6" s="3">
        <v>1.0460383275097624</v>
      </c>
      <c r="I6" s="6">
        <f t="shared" si="0"/>
        <v>-269.88740052374442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6.9094858771015137E-3</v>
      </c>
      <c r="G7" s="3">
        <v>1.0400649228675963E-2</v>
      </c>
      <c r="H7" s="3">
        <v>1.0570275581836475</v>
      </c>
      <c r="I7" s="6">
        <f t="shared" si="0"/>
        <v>152.98208535119895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1.3452554110962883E-2</v>
      </c>
      <c r="G8" s="3">
        <v>1.8681286004985431E-2</v>
      </c>
      <c r="H8" s="3">
        <v>1.0681624860080379</v>
      </c>
      <c r="I8" s="6">
        <f t="shared" si="0"/>
        <v>79.402206985925503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2.4298280520129324E-2</v>
      </c>
      <c r="G9" s="3">
        <v>2.7569846878143317E-2</v>
      </c>
      <c r="H9" s="3">
        <v>1.0794481650026457</v>
      </c>
      <c r="I9" s="6">
        <f t="shared" si="0"/>
        <v>44.42487871141347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3.1242177629120887E-2</v>
      </c>
      <c r="G10" s="3">
        <v>3.4160079891370217E-2</v>
      </c>
      <c r="H10" s="3">
        <v>1.0908812407331945</v>
      </c>
      <c r="I10" s="6">
        <f t="shared" si="0"/>
        <v>34.916939967602715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3.7048136397179431E-2</v>
      </c>
      <c r="G11" s="3">
        <v>3.9562743984795458E-2</v>
      </c>
      <c r="H11" s="3">
        <v>1.1024934291194859</v>
      </c>
      <c r="I11" s="6">
        <f t="shared" si="0"/>
        <v>29.758404506506338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4.1216320369269276E-2</v>
      </c>
      <c r="G12" s="3">
        <v>4.281760651321595E-2</v>
      </c>
      <c r="H12" s="3">
        <v>1.114302979822626</v>
      </c>
      <c r="I12" s="6">
        <f t="shared" si="0"/>
        <v>27.035479388728888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4.4667767566614343E-2</v>
      </c>
      <c r="G13" s="3">
        <v>4.6800744021671885E-2</v>
      </c>
      <c r="H13" s="3">
        <v>1.1263421848067254</v>
      </c>
      <c r="I13" s="6">
        <f t="shared" si="0"/>
        <v>25.215994578797307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4.8487885403519088E-2</v>
      </c>
      <c r="G14" s="3">
        <v>4.9803117329920737E-2</v>
      </c>
      <c r="H14" s="3">
        <v>1.1386098335945416</v>
      </c>
      <c r="I14" s="6">
        <f t="shared" si="0"/>
        <v>23.48235696646621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5.1344878073655752E-2</v>
      </c>
      <c r="G15" s="3">
        <v>5.3891324126999311E-2</v>
      </c>
      <c r="H15" s="3">
        <v>1.1511246341734955</v>
      </c>
      <c r="I15" s="6">
        <f t="shared" si="0"/>
        <v>22.419463778298841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5.5928207134937021E-2</v>
      </c>
      <c r="G16" s="3">
        <v>5.7589674303761836E-2</v>
      </c>
      <c r="H16" s="3">
        <v>1.163882361095701</v>
      </c>
      <c r="I16" s="6">
        <f t="shared" si="0"/>
        <v>20.810292707714055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5.9300269159064688E-2</v>
      </c>
      <c r="G17" s="3">
        <v>6.1537053588312053E-2</v>
      </c>
      <c r="H17" s="3">
        <v>1.1768997906855738</v>
      </c>
      <c r="I17" s="6">
        <f t="shared" si="0"/>
        <v>19.846449390114984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6.4732913297803465E-2</v>
      </c>
      <c r="G18" s="3">
        <v>6.7755159904870479E-2</v>
      </c>
      <c r="H18" s="3">
        <v>1.1901770921393358</v>
      </c>
      <c r="I18" s="6">
        <f t="shared" si="0"/>
        <v>18.385965214695833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7.043925695040433E-2</v>
      </c>
      <c r="G19" s="3">
        <v>7.3433385993147166E-2</v>
      </c>
      <c r="H19" s="3">
        <v>1.2037008681820396</v>
      </c>
      <c r="I19" s="6">
        <f t="shared" si="0"/>
        <v>17.088494687409252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7.5657117149538045E-2</v>
      </c>
      <c r="G20" s="3">
        <v>7.7892439750588835E-2</v>
      </c>
      <c r="H20" s="3">
        <v>1.2174837164553238</v>
      </c>
      <c r="I20" s="6">
        <f t="shared" si="0"/>
        <v>16.092124076693789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8.0557653056936185E-2</v>
      </c>
      <c r="G21" s="3">
        <v>8.2886206895959935E-2</v>
      </c>
      <c r="H21" s="3">
        <v>1.2315532414028967</v>
      </c>
      <c r="I21" s="6">
        <f t="shared" si="0"/>
        <v>15.28784907043487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8.4771500644829426E-2</v>
      </c>
      <c r="G22" s="3">
        <v>8.7607017191196332E-2</v>
      </c>
      <c r="H22" s="3">
        <v>1.2459111805439096</v>
      </c>
      <c r="I22" s="6">
        <f t="shared" si="0"/>
        <v>14.697288252144478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9.0182612205763069E-2</v>
      </c>
      <c r="G23" s="3">
        <v>9.1747177664026014E-2</v>
      </c>
      <c r="H23" s="3">
        <v>1.2605721706889366</v>
      </c>
      <c r="I23" s="6">
        <f t="shared" si="0"/>
        <v>13.977995756130698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9.3660890070161276E-2</v>
      </c>
      <c r="G24" s="3">
        <v>9.5494264976329735E-2</v>
      </c>
      <c r="H24" s="3">
        <v>1.2755578971773172</v>
      </c>
      <c r="I24" s="6">
        <f t="shared" si="0"/>
        <v>13.618895744230041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9.8113039827098028E-2</v>
      </c>
      <c r="G25" s="3">
        <v>9.9505213555289684E-2</v>
      </c>
      <c r="H25" s="3">
        <v>1.2908835149280338</v>
      </c>
      <c r="I25" s="6">
        <f t="shared" si="0"/>
        <v>13.157104470546658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0.10076678193423382</v>
      </c>
      <c r="G26" s="3">
        <v>0.10250743049187711</v>
      </c>
      <c r="H26" s="3">
        <v>1.3065597412208623</v>
      </c>
      <c r="I26" s="6">
        <f t="shared" si="0"/>
        <v>12.966175123798219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0.10466113066974807</v>
      </c>
      <c r="G27" s="3">
        <v>0.10637759239729749</v>
      </c>
      <c r="H27" s="3">
        <v>1.3226140164896181</v>
      </c>
      <c r="I27" s="6">
        <f t="shared" si="0"/>
        <v>12.637108045995102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0.10787232938832736</v>
      </c>
      <c r="G28" s="3">
        <v>0.11000828736608287</v>
      </c>
      <c r="H28" s="3">
        <v>1.3390498684041543</v>
      </c>
      <c r="I28" s="6">
        <f t="shared" si="0"/>
        <v>12.413284073840071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0.11218909260202496</v>
      </c>
      <c r="G29" s="3">
        <v>0.11356555067376839</v>
      </c>
      <c r="H29" s="3">
        <v>1.3558854504423101</v>
      </c>
      <c r="I29" s="6">
        <f t="shared" si="0"/>
        <v>12.085715455887705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0.11581942022143638</v>
      </c>
      <c r="G30" s="3">
        <v>0.11792467658155671</v>
      </c>
      <c r="H30" s="3">
        <v>1.3731396663785251</v>
      </c>
      <c r="I30" s="6">
        <f t="shared" si="0"/>
        <v>11.855867209084668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0.1207979135828693</v>
      </c>
      <c r="G31" s="3">
        <v>0.12390088392865332</v>
      </c>
      <c r="H31" s="3">
        <v>1.3908147204804824</v>
      </c>
      <c r="I31" s="6">
        <f t="shared" si="0"/>
        <v>11.513565749845185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0.12620677772871708</v>
      </c>
      <c r="G32" s="3">
        <v>0.12871583654791383</v>
      </c>
      <c r="H32" s="3">
        <v>1.4089183556551585</v>
      </c>
      <c r="I32" s="6">
        <f t="shared" si="0"/>
        <v>11.163571251962749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0.13245159494005565</v>
      </c>
      <c r="G33" s="3">
        <v>0.13726352458302249</v>
      </c>
      <c r="H33" s="3">
        <v>1.4274698722608481</v>
      </c>
      <c r="I33" s="6">
        <f t="shared" si="0"/>
        <v>10.77729470080663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0.14316891228685971</v>
      </c>
      <c r="G34" s="3">
        <v>0.14735632327224102</v>
      </c>
      <c r="H34" s="3">
        <v>1.446445836191512</v>
      </c>
      <c r="I34" s="6">
        <f t="shared" si="0"/>
        <v>10.103072050260099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0.15154873306792346</v>
      </c>
      <c r="G35" s="3">
        <v>0.15614384208734672</v>
      </c>
      <c r="H35" s="3">
        <v>1.4658351624310546</v>
      </c>
      <c r="I35" s="6">
        <f t="shared" si="0"/>
        <v>9.6723683052769154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0.16008340972706733</v>
      </c>
      <c r="G36" s="3">
        <v>0.16604235401872569</v>
      </c>
      <c r="H36" s="3">
        <v>1.4856775868010121</v>
      </c>
      <c r="I36" s="6">
        <f t="shared" si="0"/>
        <v>9.2806468161441824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0.17328207115979624</v>
      </c>
      <c r="G37" s="3">
        <v>0.18115864360887879</v>
      </c>
      <c r="H37" s="3">
        <v>1.5059802048253186</v>
      </c>
      <c r="I37" s="6">
        <f t="shared" si="0"/>
        <v>8.690917616263615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0.18802646605317444</v>
      </c>
      <c r="G38" s="3">
        <v>0.19477567377672336</v>
      </c>
      <c r="H38" s="3">
        <v>1.5266802818193741</v>
      </c>
      <c r="I38" s="6">
        <f t="shared" si="0"/>
        <v>8.1194967595020611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0.20346152123521344</v>
      </c>
      <c r="G39" s="3">
        <v>0.20927266093499752</v>
      </c>
      <c r="H39" s="3">
        <v>1.5478212985403417</v>
      </c>
      <c r="I39" s="6">
        <f t="shared" si="0"/>
        <v>7.6074399185827852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0.21484240423638434</v>
      </c>
      <c r="G40" s="3">
        <v>0.22088325229142694</v>
      </c>
      <c r="H40" s="3">
        <v>1.5694099849953786</v>
      </c>
      <c r="I40" s="6">
        <f t="shared" si="0"/>
        <v>7.3049358694971884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0.22654627708608252</v>
      </c>
      <c r="G41" s="3">
        <v>0.23219975480613311</v>
      </c>
      <c r="H41" s="3">
        <v>1.5915180548515107</v>
      </c>
      <c r="I41" s="6">
        <f t="shared" si="0"/>
        <v>7.0251344463575949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0.2387058453065839</v>
      </c>
      <c r="G42" s="3">
        <v>0.24712491005613516</v>
      </c>
      <c r="H42" s="3">
        <v>1.6141730610498339</v>
      </c>
      <c r="I42" s="6">
        <f t="shared" si="0"/>
        <v>6.7621848931962978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0.25611986907752765</v>
      </c>
      <c r="G43" s="3">
        <v>0.26296399102727125</v>
      </c>
      <c r="H43" s="3">
        <v>1.6373443159756551</v>
      </c>
      <c r="I43" s="6">
        <f t="shared" si="0"/>
        <v>6.3928828398706932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0.26959958674961992</v>
      </c>
      <c r="G44" s="3">
        <v>0.27641253774438529</v>
      </c>
      <c r="H44" s="3">
        <v>1.6610408001512733</v>
      </c>
      <c r="I44" s="6">
        <f t="shared" si="0"/>
        <v>6.1611400083261252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0.28466858877425527</v>
      </c>
      <c r="G45" s="3">
        <v>0.2930104142384376</v>
      </c>
      <c r="H45" s="3">
        <v>1.6853302954202993</v>
      </c>
      <c r="I45" s="6">
        <f t="shared" si="0"/>
        <v>5.92032406061064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0.30086709443135945</v>
      </c>
      <c r="G46" s="3">
        <v>0.31063480797846338</v>
      </c>
      <c r="H46" s="3">
        <v>1.71019516869766</v>
      </c>
      <c r="I46" s="6">
        <f t="shared" si="0"/>
        <v>5.6842213733274445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0.32061200679701168</v>
      </c>
      <c r="G47" s="3">
        <v>0.32834026879096528</v>
      </c>
      <c r="H47" s="3">
        <v>1.7356408086691584</v>
      </c>
      <c r="I47" s="6">
        <f t="shared" si="0"/>
        <v>5.4135240473637047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0.33658980416926393</v>
      </c>
      <c r="G48" s="3">
        <v>0.3442860408357396</v>
      </c>
      <c r="H48" s="3">
        <v>1.7617011718535764</v>
      </c>
      <c r="I48" s="6">
        <f t="shared" si="0"/>
        <v>5.2339706967702861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0.35226475979961608</v>
      </c>
      <c r="G49" s="3">
        <v>0.35812786299339833</v>
      </c>
      <c r="H49" s="3">
        <v>1.7884443095370344</v>
      </c>
      <c r="I49" s="6">
        <f t="shared" si="0"/>
        <v>5.0769889970100373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0.3651699816798557</v>
      </c>
      <c r="G50" s="3">
        <v>0.37441615214462959</v>
      </c>
      <c r="H50" s="3">
        <v>1.8159514170950997</v>
      </c>
      <c r="I50" s="6">
        <f t="shared" si="0"/>
        <v>4.9728934693409252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0.38229799610733517</v>
      </c>
      <c r="G51" s="3">
        <v>0.3878137873669889</v>
      </c>
      <c r="H51" s="3">
        <v>1.8442179076923733</v>
      </c>
      <c r="I51" s="6">
        <f t="shared" si="0"/>
        <v>4.8240323686514559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0.3928581329842829</v>
      </c>
      <c r="G52" s="3">
        <v>0.39844207119993186</v>
      </c>
      <c r="H52" s="3">
        <v>1.873343163088953</v>
      </c>
      <c r="I52" s="6">
        <f t="shared" si="0"/>
        <v>4.7684978515231604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0.405144999624314</v>
      </c>
      <c r="G53" s="3">
        <v>0.41172594879965407</v>
      </c>
      <c r="H53" s="3">
        <v>1.9034453992550564</v>
      </c>
      <c r="I53" s="6">
        <f t="shared" si="0"/>
        <v>4.6981831221416979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0.41731245885304219</v>
      </c>
      <c r="G54" s="3">
        <v>0.4258869300343</v>
      </c>
      <c r="H54" s="3">
        <v>1.9345224643880059</v>
      </c>
      <c r="I54" s="6">
        <f t="shared" si="0"/>
        <v>4.6356690852339346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0.43359061704034213</v>
      </c>
      <c r="G55" s="3">
        <v>0.44044870657638646</v>
      </c>
      <c r="H55" s="3">
        <v>1.9666213202595273</v>
      </c>
      <c r="I55" s="6">
        <f t="shared" si="0"/>
        <v>4.5356639257637559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0.44605969253944866</v>
      </c>
      <c r="G56" s="3">
        <v>0.45062871968127499</v>
      </c>
      <c r="H56" s="3">
        <v>1.9997986187713519</v>
      </c>
      <c r="I56" s="6">
        <f t="shared" si="0"/>
        <v>4.4832533676969559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0.45727067377990616</v>
      </c>
      <c r="G57" s="3">
        <v>0.46583751172271831</v>
      </c>
      <c r="H57" s="3">
        <v>2.0342238473201379</v>
      </c>
      <c r="I57" s="6">
        <f t="shared" si="0"/>
        <v>4.4486208365491029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0.47505744257124688</v>
      </c>
      <c r="G58" s="3">
        <v>0.48173196266664958</v>
      </c>
      <c r="H58" s="3">
        <v>2.0698680242076999</v>
      </c>
      <c r="I58" s="6">
        <f t="shared" si="0"/>
        <v>4.3570899826440899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0.49103697897451176</v>
      </c>
      <c r="G59" s="3">
        <v>0.49936621058506964</v>
      </c>
      <c r="H59" s="3">
        <v>2.1068015556097173</v>
      </c>
      <c r="I59" s="6">
        <f t="shared" si="0"/>
        <v>4.290515064689405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0.50853982834038702</v>
      </c>
      <c r="G60" s="3">
        <v>0.51801209504180779</v>
      </c>
      <c r="H60" s="3">
        <v>2.1450643952307158</v>
      </c>
      <c r="I60" s="6">
        <f t="shared" si="0"/>
        <v>4.218085340987165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0.52605344495978257</v>
      </c>
      <c r="G61" s="3">
        <v>0.53305694386415781</v>
      </c>
      <c r="H61" s="3">
        <v>2.1847560503059946</v>
      </c>
      <c r="I61" s="6">
        <f t="shared" si="0"/>
        <v>4.1531066305877378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0.53976063477562553</v>
      </c>
      <c r="G62" s="3">
        <v>0.5470240102349232</v>
      </c>
      <c r="H62" s="3">
        <v>2.2260484590945264</v>
      </c>
      <c r="I62" s="6">
        <f t="shared" si="0"/>
        <v>4.1241400644563084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0.55700528186681852</v>
      </c>
      <c r="G63" s="3">
        <v>0.56506721458719256</v>
      </c>
      <c r="H63" s="3">
        <v>2.2691029774308258</v>
      </c>
      <c r="I63" s="6">
        <f t="shared" si="0"/>
        <v>4.0737548660685317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0.57343288496545086</v>
      </c>
      <c r="G64" s="3">
        <v>0.58566272661733654</v>
      </c>
      <c r="H64" s="3">
        <v>2.3139467953315376</v>
      </c>
      <c r="I64" s="6">
        <f t="shared" si="0"/>
        <v>4.0352530452991937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0.59865057696838098</v>
      </c>
      <c r="G65" s="3">
        <v>0.60609193133554318</v>
      </c>
      <c r="H65" s="3">
        <v>2.3606562448508632</v>
      </c>
      <c r="I65" s="6">
        <f t="shared" si="0"/>
        <v>3.9432956981440381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0.61611503288420244</v>
      </c>
      <c r="G66" s="3">
        <v>0.62641418895651235</v>
      </c>
      <c r="H66" s="3">
        <v>2.4093955334068191</v>
      </c>
      <c r="I66" s="6">
        <f t="shared" si="0"/>
        <v>3.9106261084521532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0.63748546199023026</v>
      </c>
      <c r="G67" s="3">
        <v>0.64895732070308443</v>
      </c>
      <c r="H67" s="3">
        <v>2.4603338355376798</v>
      </c>
      <c r="I67" s="6">
        <f t="shared" ref="I67:I128" si="1">H67/F67</f>
        <v>3.8594352063441808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0.65936038871886349</v>
      </c>
      <c r="G68" s="3">
        <v>0.67351743798241592</v>
      </c>
      <c r="H68" s="3">
        <v>2.5136140387512298</v>
      </c>
      <c r="I68" s="6">
        <f t="shared" si="1"/>
        <v>3.812200553380495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0.685676595834805</v>
      </c>
      <c r="G69" s="3">
        <v>0.69601005142132377</v>
      </c>
      <c r="H69" s="3">
        <v>2.5693702695701623</v>
      </c>
      <c r="I69" s="6">
        <f t="shared" si="1"/>
        <v>3.7472042726527328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0.70796323027294061</v>
      </c>
      <c r="G70" s="3">
        <v>0.72525526660236572</v>
      </c>
      <c r="H70" s="3">
        <v>2.6279143052565481</v>
      </c>
      <c r="I70" s="6">
        <f t="shared" si="1"/>
        <v>3.7119361470840935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0.74411341778849438</v>
      </c>
      <c r="G71" s="3">
        <v>0.75998537011463541</v>
      </c>
      <c r="H71" s="3">
        <v>2.6892933586535204</v>
      </c>
      <c r="I71" s="6">
        <f t="shared" si="1"/>
        <v>3.614090667315343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0.77564458361915278</v>
      </c>
      <c r="G72" s="3">
        <v>0.78626036385298848</v>
      </c>
      <c r="H72" s="3">
        <v>2.7535993104874481</v>
      </c>
      <c r="I72" s="6">
        <f t="shared" si="1"/>
        <v>3.5500786940832758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0.7960565451814704</v>
      </c>
      <c r="G73" s="3">
        <v>0.80589169179056286</v>
      </c>
      <c r="H73" s="3">
        <v>2.8214369846740035</v>
      </c>
      <c r="I73" s="6">
        <f t="shared" si="1"/>
        <v>3.5442670520733222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0.81522102868473267</v>
      </c>
      <c r="G74" s="3">
        <v>0.82857162660973904</v>
      </c>
      <c r="H74" s="3">
        <v>2.8934265410404314</v>
      </c>
      <c r="I74" s="6">
        <f t="shared" si="1"/>
        <v>3.5492540540921147</v>
      </c>
    </row>
    <row r="75" spans="1:9">
      <c r="A75" s="5"/>
      <c r="B75" s="5"/>
      <c r="C75" s="5"/>
      <c r="D75" s="5"/>
      <c r="E75" s="9">
        <v>0.73</v>
      </c>
      <c r="F75" s="3">
        <v>0.84066745377876939</v>
      </c>
      <c r="G75" s="3">
        <v>0.85287999044045915</v>
      </c>
      <c r="H75" s="3">
        <v>2.9698988265316526</v>
      </c>
      <c r="I75" s="6">
        <f t="shared" si="1"/>
        <v>3.5327867317594683</v>
      </c>
    </row>
    <row r="76" spans="1:9">
      <c r="A76" s="5"/>
      <c r="B76" s="5"/>
      <c r="C76" s="5"/>
      <c r="D76" s="5"/>
      <c r="E76" s="9">
        <v>0.74</v>
      </c>
      <c r="F76" s="3">
        <v>0.86370231152905674</v>
      </c>
      <c r="G76" s="3">
        <v>0.87581653499473588</v>
      </c>
      <c r="H76" s="3">
        <v>3.0513235476405463</v>
      </c>
      <c r="I76" s="6">
        <f t="shared" si="1"/>
        <v>3.5328417058866393</v>
      </c>
    </row>
    <row r="77" spans="1:9">
      <c r="A77" s="5"/>
      <c r="B77" s="5"/>
      <c r="C77" s="5"/>
      <c r="D77" s="5"/>
      <c r="E77" s="9">
        <v>0.75</v>
      </c>
      <c r="F77" s="3">
        <v>0.88897138003181875</v>
      </c>
      <c r="G77" s="3">
        <v>0.90233836214561391</v>
      </c>
      <c r="H77" s="3">
        <v>3.1383388928789224</v>
      </c>
      <c r="I77" s="6">
        <f t="shared" si="1"/>
        <v>3.5303036333594817</v>
      </c>
    </row>
    <row r="78" spans="1:9">
      <c r="A78" s="5"/>
      <c r="B78" s="5"/>
      <c r="C78" s="5"/>
      <c r="D78" s="5"/>
      <c r="E78" s="9">
        <v>0.76</v>
      </c>
      <c r="F78" s="3">
        <v>0.91893969211460869</v>
      </c>
      <c r="G78" s="3">
        <v>0.93650847433819706</v>
      </c>
      <c r="H78" s="3">
        <v>3.2315097820535148</v>
      </c>
      <c r="I78" s="6">
        <f t="shared" si="1"/>
        <v>3.5165635022439385</v>
      </c>
    </row>
    <row r="79" spans="1:9">
      <c r="A79" s="5"/>
      <c r="B79" s="5"/>
      <c r="C79" s="5"/>
      <c r="D79" s="5"/>
      <c r="E79" s="9">
        <v>0.77</v>
      </c>
      <c r="F79" s="3">
        <v>0.95874351062231433</v>
      </c>
      <c r="G79" s="3">
        <v>0.98329944259231139</v>
      </c>
      <c r="H79" s="3">
        <v>3.3312891996096337</v>
      </c>
      <c r="I79" s="6">
        <f t="shared" si="1"/>
        <v>3.4746406757395571</v>
      </c>
    </row>
    <row r="80" spans="1:9">
      <c r="A80" s="5"/>
      <c r="B80" s="5"/>
      <c r="C80" s="5"/>
      <c r="D80" s="5"/>
      <c r="E80" s="9">
        <v>0.78</v>
      </c>
      <c r="F80" s="3">
        <v>1.0066971986785085</v>
      </c>
      <c r="G80" s="3">
        <v>1.0274848845036191</v>
      </c>
      <c r="H80" s="3">
        <v>3.4380113314124596</v>
      </c>
      <c r="I80" s="6">
        <f t="shared" si="1"/>
        <v>3.4151394639078538</v>
      </c>
    </row>
    <row r="81" spans="1:9">
      <c r="A81" s="5"/>
      <c r="B81" s="5"/>
      <c r="C81" s="5"/>
      <c r="D81" s="5"/>
      <c r="E81" s="9">
        <v>0.79</v>
      </c>
      <c r="F81" s="3">
        <v>1.049116315796889</v>
      </c>
      <c r="G81" s="3">
        <v>1.0642943603253487</v>
      </c>
      <c r="H81" s="3">
        <v>3.5528066150560078</v>
      </c>
      <c r="I81" s="6">
        <f t="shared" si="1"/>
        <v>3.3864754189409041</v>
      </c>
    </row>
    <row r="82" spans="1:9">
      <c r="A82" s="5"/>
      <c r="B82" s="5"/>
      <c r="C82" s="5"/>
      <c r="D82" s="5"/>
      <c r="E82" s="9">
        <v>0.8</v>
      </c>
      <c r="F82" s="3">
        <v>1.080038705171132</v>
      </c>
      <c r="G82" s="3">
        <v>1.1018865507445352</v>
      </c>
      <c r="H82" s="3">
        <v>3.6772276713134686</v>
      </c>
      <c r="I82" s="6">
        <f t="shared" si="1"/>
        <v>3.404718417689311</v>
      </c>
    </row>
    <row r="83" spans="1:9">
      <c r="A83" s="5"/>
      <c r="B83" s="5"/>
      <c r="C83" s="5"/>
      <c r="D83" s="5"/>
      <c r="E83" s="9">
        <v>0.81</v>
      </c>
      <c r="F83" s="3">
        <v>1.1226384243627618</v>
      </c>
      <c r="G83" s="3">
        <v>1.1464973990476188</v>
      </c>
      <c r="H83" s="3">
        <v>3.812764360919465</v>
      </c>
      <c r="I83" s="6">
        <f t="shared" si="1"/>
        <v>3.3962532175786584</v>
      </c>
    </row>
    <row r="84" spans="1:9">
      <c r="A84" s="5"/>
      <c r="B84" s="5"/>
      <c r="C84" s="5"/>
      <c r="D84" s="5"/>
      <c r="E84" s="9">
        <v>0.82</v>
      </c>
      <c r="F84" s="3">
        <v>1.1726223029472695</v>
      </c>
      <c r="G84" s="3">
        <v>1.200898485738344</v>
      </c>
      <c r="H84" s="3">
        <v>3.9608984920399579</v>
      </c>
      <c r="I84" s="6">
        <f t="shared" si="1"/>
        <v>3.3778126870729248</v>
      </c>
    </row>
    <row r="85" spans="1:9">
      <c r="A85" s="5"/>
      <c r="B85" s="5"/>
      <c r="C85" s="5"/>
      <c r="D85" s="5"/>
      <c r="E85" s="9">
        <v>0.83</v>
      </c>
      <c r="F85" s="3">
        <v>1.2318101980787712</v>
      </c>
      <c r="G85" s="3">
        <v>1.2617167493602801</v>
      </c>
      <c r="H85" s="3">
        <v>4.1232552857512141</v>
      </c>
      <c r="I85" s="6">
        <f t="shared" si="1"/>
        <v>3.34731380872002</v>
      </c>
    </row>
    <row r="86" spans="1:9">
      <c r="A86" s="5"/>
      <c r="B86" s="5"/>
      <c r="C86" s="5"/>
      <c r="D86" s="5"/>
      <c r="E86" s="9">
        <v>0.84</v>
      </c>
      <c r="F86" s="3">
        <v>1.2941257398275507</v>
      </c>
      <c r="G86" s="3">
        <v>1.3220803330157862</v>
      </c>
      <c r="H86" s="3">
        <v>4.3020882692243445</v>
      </c>
      <c r="I86" s="6">
        <f t="shared" si="1"/>
        <v>3.3243201466633536</v>
      </c>
    </row>
    <row r="87" spans="1:9">
      <c r="A87" s="5"/>
      <c r="B87" s="5"/>
      <c r="C87" s="5"/>
      <c r="D87" s="5"/>
      <c r="E87" s="9">
        <v>0.85</v>
      </c>
      <c r="F87" s="3">
        <v>1.3515996672214416</v>
      </c>
      <c r="G87" s="3">
        <v>1.3844291933235144</v>
      </c>
      <c r="H87" s="3">
        <v>4.5007500506366105</v>
      </c>
      <c r="I87" s="6">
        <f t="shared" si="1"/>
        <v>3.3299431479507922</v>
      </c>
    </row>
    <row r="88" spans="1:9">
      <c r="A88" s="5"/>
      <c r="B88" s="5"/>
      <c r="C88" s="5"/>
      <c r="D88" s="5"/>
      <c r="E88" s="9">
        <v>0.86</v>
      </c>
      <c r="F88" s="3">
        <v>1.4207796807449895</v>
      </c>
      <c r="G88" s="3">
        <v>1.4584861125479447</v>
      </c>
      <c r="H88" s="3">
        <v>4.7233590645119214</v>
      </c>
      <c r="I88" s="6">
        <f t="shared" si="1"/>
        <v>3.3244838228790097</v>
      </c>
    </row>
    <row r="89" spans="1:9">
      <c r="A89" s="5"/>
      <c r="B89" s="5"/>
      <c r="C89" s="5"/>
      <c r="D89" s="5"/>
      <c r="E89" s="9">
        <v>0.87</v>
      </c>
      <c r="F89" s="3">
        <v>1.4988681203112357</v>
      </c>
      <c r="G89" s="3">
        <v>1.5446079631363283</v>
      </c>
      <c r="H89" s="3">
        <v>4.9744886401438748</v>
      </c>
      <c r="I89" s="6">
        <f t="shared" si="1"/>
        <v>3.3188301043529678</v>
      </c>
    </row>
    <row r="90" spans="1:9">
      <c r="A90" s="5"/>
      <c r="B90" s="5"/>
      <c r="C90" s="5"/>
      <c r="D90" s="5"/>
      <c r="E90" s="9">
        <v>0.88</v>
      </c>
      <c r="F90" s="3">
        <v>1.5909050904043323</v>
      </c>
      <c r="G90" s="3">
        <v>1.6379109946046799</v>
      </c>
      <c r="H90" s="3">
        <v>5.2603290091914872</v>
      </c>
      <c r="I90" s="6">
        <f t="shared" si="1"/>
        <v>3.3065008346001092</v>
      </c>
    </row>
    <row r="91" spans="1:9">
      <c r="A91" s="5"/>
      <c r="B91" s="5"/>
      <c r="C91" s="5"/>
      <c r="D91" s="5"/>
      <c r="E91" s="9">
        <v>0.89</v>
      </c>
      <c r="F91" s="3">
        <v>1.68954414112593</v>
      </c>
      <c r="G91" s="3">
        <v>1.7497067802133006</v>
      </c>
      <c r="H91" s="3">
        <v>5.5896118417222871</v>
      </c>
      <c r="I91" s="6">
        <f t="shared" si="1"/>
        <v>3.3083550205425891</v>
      </c>
    </row>
    <row r="92" spans="1:9">
      <c r="A92" s="5"/>
      <c r="B92" s="5"/>
      <c r="C92" s="5"/>
      <c r="D92" s="5"/>
      <c r="E92" s="9">
        <v>0.9</v>
      </c>
      <c r="F92" s="3">
        <v>1.8111794619546926</v>
      </c>
      <c r="G92" s="3">
        <v>1.8827884546215079</v>
      </c>
      <c r="H92" s="3">
        <v>5.9736314504541674</v>
      </c>
      <c r="I92" s="6">
        <f t="shared" si="1"/>
        <v>3.298199640585147</v>
      </c>
    </row>
    <row r="93" spans="1:9">
      <c r="A93" s="5"/>
      <c r="B93" s="5"/>
      <c r="C93" s="5"/>
      <c r="D93" s="5"/>
      <c r="E93" s="9">
        <v>0.91</v>
      </c>
      <c r="F93" s="3">
        <v>1.9586036527765565</v>
      </c>
      <c r="G93" s="3">
        <v>2.0448380668385946</v>
      </c>
      <c r="H93" s="3">
        <v>6.428131265547921</v>
      </c>
      <c r="I93" s="6">
        <f t="shared" si="1"/>
        <v>3.2819969759758547</v>
      </c>
    </row>
    <row r="94" spans="1:9">
      <c r="A94" s="5"/>
      <c r="B94" s="5"/>
      <c r="C94" s="5"/>
      <c r="D94" s="5"/>
      <c r="E94" s="9">
        <v>0.92</v>
      </c>
      <c r="F94" s="3">
        <v>2.1314025489595636</v>
      </c>
      <c r="G94" s="3">
        <v>2.2419053967430842</v>
      </c>
      <c r="H94" s="3">
        <v>6.9760528948758562</v>
      </c>
      <c r="I94" s="6">
        <f t="shared" si="1"/>
        <v>3.2729870283214173</v>
      </c>
    </row>
    <row r="95" spans="1:9">
      <c r="A95" s="5"/>
      <c r="B95" s="5"/>
      <c r="C95" s="5"/>
      <c r="D95" s="5"/>
      <c r="E95" s="9">
        <v>0.93</v>
      </c>
      <c r="F95" s="3">
        <v>2.3588470202203524</v>
      </c>
      <c r="G95" s="3">
        <v>2.4951296293548828</v>
      </c>
      <c r="H95" s="3">
        <v>7.6523483556185115</v>
      </c>
      <c r="I95" s="6">
        <f t="shared" si="1"/>
        <v>3.2441053998082778</v>
      </c>
    </row>
    <row r="96" spans="1:9">
      <c r="A96" s="5"/>
      <c r="B96" s="5"/>
      <c r="C96" s="5"/>
      <c r="D96" s="5"/>
      <c r="E96" s="9">
        <v>0.94</v>
      </c>
      <c r="F96" s="3">
        <v>2.6457112129759861</v>
      </c>
      <c r="G96" s="3">
        <v>2.8266216944282783</v>
      </c>
      <c r="H96" s="3">
        <v>8.5119121473143107</v>
      </c>
      <c r="I96" s="6">
        <f t="shared" si="1"/>
        <v>3.2172491485719719</v>
      </c>
    </row>
    <row r="97" spans="1:9">
      <c r="A97" s="5"/>
      <c r="B97" s="5"/>
      <c r="C97" s="5"/>
      <c r="D97" s="5"/>
      <c r="E97" s="9">
        <v>0.95</v>
      </c>
      <c r="F97" s="3">
        <v>3.024716533463101</v>
      </c>
      <c r="G97" s="3">
        <v>3.2762280129411301</v>
      </c>
      <c r="H97" s="3">
        <v>9.6489011049489157</v>
      </c>
      <c r="I97" s="6">
        <f t="shared" si="1"/>
        <v>3.1900183036000271</v>
      </c>
    </row>
    <row r="98" spans="1:9">
      <c r="A98" s="5"/>
      <c r="B98" s="5"/>
      <c r="C98" s="5"/>
      <c r="D98" s="5"/>
      <c r="E98" s="9">
        <v>0.96</v>
      </c>
      <c r="F98" s="3">
        <v>3.5621127757998905</v>
      </c>
      <c r="G98" s="3">
        <v>3.9362450603238588</v>
      </c>
      <c r="H98" s="3">
        <v>11.242137612624418</v>
      </c>
      <c r="I98" s="6">
        <f t="shared" si="1"/>
        <v>3.1560307941401264</v>
      </c>
    </row>
    <row r="99" spans="1:9">
      <c r="A99" s="5"/>
      <c r="B99" s="5"/>
      <c r="C99" s="5"/>
      <c r="D99" s="5"/>
      <c r="E99" s="9">
        <v>0.97</v>
      </c>
      <c r="F99" s="3">
        <v>4.3808612007249863</v>
      </c>
      <c r="G99" s="3">
        <v>5.0322653062101779</v>
      </c>
      <c r="H99" s="3">
        <v>13.677313486484332</v>
      </c>
      <c r="I99" s="6">
        <f t="shared" si="1"/>
        <v>3.1220604488041941</v>
      </c>
    </row>
    <row r="100" spans="1:9">
      <c r="A100" s="5"/>
      <c r="B100" s="5"/>
      <c r="C100" s="5"/>
      <c r="D100" s="5"/>
      <c r="E100" s="9">
        <v>0.98</v>
      </c>
      <c r="F100" s="3">
        <v>5.8586753922170489</v>
      </c>
      <c r="G100" s="3">
        <v>7.342043319514727</v>
      </c>
      <c r="H100" s="3">
        <v>17.999798070972346</v>
      </c>
      <c r="I100" s="6">
        <f t="shared" si="1"/>
        <v>3.0723323730965122</v>
      </c>
    </row>
    <row r="101" spans="1:9">
      <c r="A101" s="5"/>
      <c r="B101" s="5"/>
      <c r="C101" s="5"/>
      <c r="D101" s="5"/>
      <c r="E101" s="9">
        <v>0.99</v>
      </c>
      <c r="F101" s="3">
        <v>9.5871215701849266</v>
      </c>
      <c r="G101" s="3">
        <v>9.925909106692048</v>
      </c>
      <c r="H101" s="3">
        <v>28.657092281567838</v>
      </c>
      <c r="I101" s="6">
        <f t="shared" si="1"/>
        <v>2.9891236980543545</v>
      </c>
    </row>
    <row r="102" spans="1:9">
      <c r="A102" s="5"/>
      <c r="B102" s="5"/>
      <c r="C102" s="5"/>
      <c r="D102" s="5"/>
      <c r="E102" s="9">
        <v>0.99099999999999999</v>
      </c>
      <c r="F102" s="3">
        <v>10.304645447749186</v>
      </c>
      <c r="G102" s="3">
        <v>10.73368381258649</v>
      </c>
      <c r="H102" s="3">
        <v>30.738564120156436</v>
      </c>
      <c r="I102" s="6">
        <f t="shared" si="1"/>
        <v>2.9829812462757341</v>
      </c>
    </row>
    <row r="103" spans="1:9">
      <c r="A103" s="5"/>
      <c r="B103" s="5"/>
      <c r="C103" s="5"/>
      <c r="D103" s="5"/>
      <c r="E103" s="9">
        <v>0.99199999999999999</v>
      </c>
      <c r="F103" s="3">
        <v>11.187750606435594</v>
      </c>
      <c r="G103" s="3">
        <v>11.717067159032601</v>
      </c>
      <c r="H103" s="3">
        <v>33.23909242830441</v>
      </c>
      <c r="I103" s="6">
        <f t="shared" si="1"/>
        <v>2.9710255079501051</v>
      </c>
    </row>
    <row r="104" spans="1:9">
      <c r="A104" s="5"/>
      <c r="B104" s="5"/>
      <c r="C104" s="5"/>
      <c r="D104" s="5"/>
      <c r="E104" s="9">
        <v>0.99299999999999999</v>
      </c>
      <c r="F104" s="3">
        <v>12.278249557249032</v>
      </c>
      <c r="G104" s="3">
        <v>12.952524254487892</v>
      </c>
      <c r="H104" s="3">
        <v>36.313841962950853</v>
      </c>
      <c r="I104" s="6">
        <f t="shared" si="1"/>
        <v>2.9575748394453587</v>
      </c>
    </row>
    <row r="105" spans="1:9">
      <c r="A105" s="5"/>
      <c r="B105" s="5"/>
      <c r="C105" s="5"/>
      <c r="D105" s="5"/>
      <c r="E105" s="9">
        <v>0.99400000000000011</v>
      </c>
      <c r="F105" s="3">
        <v>13.671803567838113</v>
      </c>
      <c r="G105" s="3">
        <v>14.529871146587078</v>
      </c>
      <c r="H105" s="3">
        <v>40.207063957323022</v>
      </c>
      <c r="I105" s="6">
        <f t="shared" si="1"/>
        <v>2.9408749005074291</v>
      </c>
    </row>
    <row r="106" spans="1:9">
      <c r="A106" s="5"/>
      <c r="B106" s="5"/>
      <c r="C106" s="5"/>
      <c r="D106" s="5"/>
      <c r="E106" s="9">
        <v>0.995</v>
      </c>
      <c r="F106" s="3">
        <v>15.449858646981033</v>
      </c>
      <c r="G106" s="3">
        <v>16.608117657718996</v>
      </c>
      <c r="H106" s="3">
        <v>45.342681995016925</v>
      </c>
      <c r="I106" s="6">
        <f t="shared" si="1"/>
        <v>2.9348282745536363</v>
      </c>
    </row>
    <row r="107" spans="1:9">
      <c r="A107" s="5"/>
      <c r="B107" s="5"/>
      <c r="C107" s="5"/>
      <c r="D107" s="5"/>
      <c r="E107" s="9">
        <v>0.996</v>
      </c>
      <c r="F107" s="3">
        <v>17.934739263973004</v>
      </c>
      <c r="G107" s="3">
        <v>19.692590443250751</v>
      </c>
      <c r="H107" s="3">
        <v>52.524330131611784</v>
      </c>
      <c r="I107" s="6">
        <f t="shared" si="1"/>
        <v>2.9286363943479099</v>
      </c>
    </row>
    <row r="108" spans="1:9">
      <c r="A108" s="5"/>
      <c r="B108" s="5"/>
      <c r="C108" s="5"/>
      <c r="D108" s="5"/>
      <c r="E108" s="9">
        <v>0.997</v>
      </c>
      <c r="F108" s="3">
        <v>21.769720113087811</v>
      </c>
      <c r="G108" s="3">
        <v>24.799027817914709</v>
      </c>
      <c r="H108" s="3">
        <v>63.470319881592481</v>
      </c>
      <c r="I108" s="6">
        <f t="shared" si="1"/>
        <v>2.9155321957232951</v>
      </c>
    </row>
    <row r="109" spans="1:9">
      <c r="A109" s="5"/>
      <c r="B109" s="5"/>
      <c r="C109" s="5"/>
      <c r="D109" s="5"/>
      <c r="E109" s="9">
        <v>0.998</v>
      </c>
      <c r="F109" s="3">
        <v>28.54017965733782</v>
      </c>
      <c r="G109" s="3">
        <v>35.091115806057182</v>
      </c>
      <c r="H109" s="3">
        <v>82.731662332579063</v>
      </c>
      <c r="I109" s="6">
        <f t="shared" si="1"/>
        <v>2.8987786105722129</v>
      </c>
    </row>
    <row r="110" spans="1:9">
      <c r="A110" s="5"/>
      <c r="B110" s="5"/>
      <c r="C110" s="5"/>
      <c r="D110" s="5"/>
      <c r="E110" s="9">
        <v>0.99900000000000011</v>
      </c>
      <c r="F110" s="3">
        <v>44.777355918748547</v>
      </c>
      <c r="G110" s="3">
        <v>46.372371730082705</v>
      </c>
      <c r="H110" s="3">
        <v>130.51353463263351</v>
      </c>
      <c r="I110" s="6">
        <f t="shared" si="1"/>
        <v>2.9147217819082236</v>
      </c>
    </row>
    <row r="111" spans="1:9">
      <c r="A111" s="5"/>
      <c r="B111" s="5"/>
      <c r="C111" s="5"/>
      <c r="D111" s="5"/>
      <c r="E111" s="9">
        <v>0.99909999999999999</v>
      </c>
      <c r="F111" s="3">
        <v>47.98460735338498</v>
      </c>
      <c r="G111" s="3">
        <v>49.868024345082937</v>
      </c>
      <c r="H111" s="3">
        <v>139.91945399518676</v>
      </c>
      <c r="I111" s="6">
        <f t="shared" si="1"/>
        <v>2.9159237037148835</v>
      </c>
    </row>
    <row r="112" spans="1:9">
      <c r="A112" s="5"/>
      <c r="B112" s="5"/>
      <c r="C112" s="5"/>
      <c r="D112" s="5"/>
      <c r="E112" s="9">
        <v>0.99919999999999998</v>
      </c>
      <c r="F112" s="3">
        <v>51.815141059539314</v>
      </c>
      <c r="G112" s="3">
        <v>54.041709200250828</v>
      </c>
      <c r="H112" s="3">
        <v>151.03071247306946</v>
      </c>
      <c r="I112" s="6">
        <f t="shared" si="1"/>
        <v>2.9147988287733182</v>
      </c>
    </row>
    <row r="113" spans="1:9">
      <c r="A113" s="5"/>
      <c r="B113" s="5"/>
      <c r="C113" s="5"/>
      <c r="D113" s="5"/>
      <c r="E113" s="9">
        <v>0.99930000000000008</v>
      </c>
      <c r="F113" s="3">
        <v>56.442086606461118</v>
      </c>
      <c r="G113" s="3">
        <v>59.153980116195093</v>
      </c>
      <c r="H113" s="3">
        <v>165.00722438851781</v>
      </c>
      <c r="I113" s="6">
        <f t="shared" si="1"/>
        <v>2.9234784592394725</v>
      </c>
    </row>
    <row r="114" spans="1:9">
      <c r="A114" s="5"/>
      <c r="B114" s="5"/>
      <c r="C114" s="5"/>
      <c r="D114" s="5"/>
      <c r="E114" s="9">
        <v>0.99939999999999996</v>
      </c>
      <c r="F114" s="3">
        <v>62.069121907223668</v>
      </c>
      <c r="G114" s="3">
        <v>65.810454767742044</v>
      </c>
      <c r="H114" s="3">
        <v>182.64247719606757</v>
      </c>
      <c r="I114" s="6">
        <f t="shared" si="1"/>
        <v>2.9425658295773549</v>
      </c>
    </row>
    <row r="115" spans="1:9">
      <c r="A115" s="5"/>
      <c r="B115" s="5"/>
      <c r="C115" s="5"/>
      <c r="D115" s="5"/>
      <c r="E115" s="9">
        <v>0.99950000000000006</v>
      </c>
      <c r="F115" s="3">
        <v>70.178569182739651</v>
      </c>
      <c r="G115" s="3">
        <v>75.30519319080895</v>
      </c>
      <c r="H115" s="3">
        <v>205.89160957312274</v>
      </c>
      <c r="I115" s="6">
        <f t="shared" si="1"/>
        <v>2.9338245559979526</v>
      </c>
    </row>
    <row r="116" spans="1:9">
      <c r="A116" s="5"/>
      <c r="B116" s="5"/>
      <c r="C116" s="5"/>
      <c r="D116" s="5"/>
      <c r="E116" s="9">
        <v>0.99959999999999993</v>
      </c>
      <c r="F116" s="3">
        <v>80.923318792721417</v>
      </c>
      <c r="G116" s="3">
        <v>88.458089371094033</v>
      </c>
      <c r="H116" s="3">
        <v>238.69401126190041</v>
      </c>
      <c r="I116" s="6">
        <f t="shared" si="1"/>
        <v>2.9496320074723572</v>
      </c>
    </row>
    <row r="117" spans="1:9">
      <c r="A117" s="5"/>
      <c r="B117" s="5"/>
      <c r="C117" s="5"/>
      <c r="D117" s="5"/>
      <c r="E117" s="9">
        <v>0.99970000000000003</v>
      </c>
      <c r="F117" s="3">
        <v>97.374269870222363</v>
      </c>
      <c r="G117" s="3">
        <v>110.81829219092667</v>
      </c>
      <c r="H117" s="3">
        <v>288.64215474848999</v>
      </c>
      <c r="I117" s="6">
        <f t="shared" si="1"/>
        <v>2.964254881019226</v>
      </c>
    </row>
    <row r="118" spans="1:9">
      <c r="A118" s="5"/>
      <c r="B118" s="5"/>
      <c r="C118" s="5"/>
      <c r="D118" s="5"/>
      <c r="E118" s="9">
        <v>0.99980000000000002</v>
      </c>
      <c r="F118" s="3">
        <v>127.46894354678041</v>
      </c>
      <c r="G118" s="3">
        <v>157.20515865435723</v>
      </c>
      <c r="H118" s="3">
        <v>377.54295332556421</v>
      </c>
      <c r="I118" s="6">
        <f t="shared" si="1"/>
        <v>2.9618426482604998</v>
      </c>
    </row>
    <row r="119" spans="1:9">
      <c r="A119" s="5"/>
      <c r="B119" s="5"/>
      <c r="C119" s="5"/>
      <c r="D119" s="5"/>
      <c r="E119" s="9">
        <v>0.9998999999999999</v>
      </c>
      <c r="F119" s="3">
        <v>200.66530764129223</v>
      </c>
      <c r="G119" s="3">
        <v>207.30600405768647</v>
      </c>
      <c r="H119" s="3">
        <v>598.08856113368063</v>
      </c>
      <c r="I119" s="6">
        <f t="shared" si="1"/>
        <v>2.9805279655156891</v>
      </c>
    </row>
    <row r="120" spans="1:9">
      <c r="A120" s="5"/>
      <c r="B120" s="5"/>
      <c r="C120" s="5"/>
      <c r="D120" s="5"/>
      <c r="E120" s="9">
        <v>0.99990999999999997</v>
      </c>
      <c r="F120" s="3">
        <v>214.70912990205133</v>
      </c>
      <c r="G120" s="3">
        <v>223.14177451917644</v>
      </c>
      <c r="H120" s="3">
        <v>641.47166504218455</v>
      </c>
      <c r="I120" s="6">
        <f t="shared" si="1"/>
        <v>2.9876310585153925</v>
      </c>
    </row>
    <row r="121" spans="1:9">
      <c r="A121" s="5"/>
      <c r="B121" s="5"/>
      <c r="C121" s="5"/>
      <c r="D121" s="5"/>
      <c r="E121" s="9">
        <v>0.99992000000000003</v>
      </c>
      <c r="F121" s="3">
        <v>232.13636769750022</v>
      </c>
      <c r="G121" s="3">
        <v>242.79637077385385</v>
      </c>
      <c r="H121" s="3">
        <v>693.86730795781398</v>
      </c>
      <c r="I121" s="6">
        <f t="shared" si="1"/>
        <v>2.9890504225602474</v>
      </c>
    </row>
    <row r="122" spans="1:9">
      <c r="A122" s="5"/>
      <c r="B122" s="5"/>
      <c r="C122" s="5"/>
      <c r="D122" s="5"/>
      <c r="E122" s="9">
        <v>0.99992999999999999</v>
      </c>
      <c r="F122" s="3">
        <v>254.69413739959316</v>
      </c>
      <c r="G122" s="3">
        <v>267.49744396139545</v>
      </c>
      <c r="H122" s="3">
        <v>757.1383837919492</v>
      </c>
      <c r="I122" s="6">
        <f t="shared" si="1"/>
        <v>2.9727358137186499</v>
      </c>
    </row>
    <row r="123" spans="1:9">
      <c r="A123" s="5"/>
      <c r="B123" s="5"/>
      <c r="C123" s="5"/>
      <c r="D123" s="5"/>
      <c r="E123" s="9">
        <v>0.99994000000000005</v>
      </c>
      <c r="F123" s="3">
        <v>281.89902938864373</v>
      </c>
      <c r="G123" s="3">
        <v>298.29932425654187</v>
      </c>
      <c r="H123" s="3">
        <v>839.9611002078517</v>
      </c>
      <c r="I123" s="6">
        <f t="shared" si="1"/>
        <v>2.9796523316503816</v>
      </c>
    </row>
    <row r="124" spans="1:9">
      <c r="A124" s="5"/>
      <c r="B124" s="5"/>
      <c r="C124" s="5"/>
      <c r="D124" s="5"/>
      <c r="E124" s="9">
        <v>0.99995000000000001</v>
      </c>
      <c r="F124" s="3">
        <v>315.80153691442115</v>
      </c>
      <c r="G124" s="3">
        <v>340.10834912031851</v>
      </c>
      <c r="H124" s="3">
        <v>947.79172960470521</v>
      </c>
      <c r="I124" s="6">
        <f t="shared" si="1"/>
        <v>3.0012258295675953</v>
      </c>
    </row>
    <row r="125" spans="1:9">
      <c r="A125" s="5"/>
      <c r="B125" s="5"/>
      <c r="C125" s="5"/>
      <c r="D125" s="5"/>
      <c r="E125" s="9">
        <v>0.99995999999999996</v>
      </c>
      <c r="F125" s="3">
        <v>367.22623786579516</v>
      </c>
      <c r="G125" s="3">
        <v>401.09657159689669</v>
      </c>
      <c r="H125" s="3">
        <v>1099.6642839002884</v>
      </c>
      <c r="I125" s="6">
        <f t="shared" si="1"/>
        <v>2.9945144723078494</v>
      </c>
    </row>
    <row r="126" spans="1:9">
      <c r="A126" s="5"/>
      <c r="B126" s="5"/>
      <c r="C126" s="5"/>
      <c r="D126" s="5"/>
      <c r="E126" s="9">
        <v>0.99997000000000003</v>
      </c>
      <c r="F126" s="3">
        <v>443.39115337706681</v>
      </c>
      <c r="G126" s="3">
        <v>504.67122743807835</v>
      </c>
      <c r="H126" s="3">
        <v>1332.5565156274924</v>
      </c>
      <c r="I126" s="6">
        <f t="shared" si="1"/>
        <v>3.0053746121864218</v>
      </c>
    </row>
    <row r="127" spans="1:9">
      <c r="A127" s="5"/>
      <c r="B127" s="5"/>
      <c r="C127" s="5"/>
      <c r="D127" s="5"/>
      <c r="E127" s="9">
        <v>0.99998000000000009</v>
      </c>
      <c r="F127" s="3">
        <v>580.46347289106973</v>
      </c>
      <c r="G127" s="3">
        <v>714.2186787802757</v>
      </c>
      <c r="H127" s="3">
        <v>1746.600022038326</v>
      </c>
      <c r="I127" s="6">
        <f t="shared" si="1"/>
        <v>3.0089749030015098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908.85429396823383</v>
      </c>
      <c r="G128" s="2">
        <v>2779.6592473124751</v>
      </c>
      <c r="H128" s="2">
        <v>2778.7491824095528</v>
      </c>
      <c r="I128" s="6">
        <f t="shared" si="1"/>
        <v>3.0574198756073381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B26" sqref="B2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2008</v>
      </c>
      <c r="B2" s="5" t="s">
        <v>9</v>
      </c>
      <c r="C2" s="5" t="s">
        <v>10</v>
      </c>
      <c r="D2" s="5">
        <v>1</v>
      </c>
      <c r="E2" s="9">
        <v>0</v>
      </c>
      <c r="F2" s="3">
        <v>-284.42606041896846</v>
      </c>
      <c r="G2" s="3">
        <v>-0.34445459894089475</v>
      </c>
      <c r="H2" s="3">
        <v>1</v>
      </c>
      <c r="I2" s="6">
        <f>H2/F2</f>
        <v>-3.515852234239608E-3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-0.11666188622501195</v>
      </c>
      <c r="G3" s="3">
        <v>-8.869961209913535E-2</v>
      </c>
      <c r="H3" s="3">
        <v>1.0135800934305197</v>
      </c>
      <c r="I3" s="6">
        <f t="shared" ref="I3:I66" si="0">H3/F3</f>
        <v>-8.6881853725181006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-6.589828732509255E-2</v>
      </c>
      <c r="G4" s="3">
        <v>-4.6089760555745131E-2</v>
      </c>
      <c r="H4" s="3">
        <v>1.0248270639166892</v>
      </c>
      <c r="I4" s="6">
        <f t="shared" si="0"/>
        <v>-15.551649451236324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-3.3601449974254842E-2</v>
      </c>
      <c r="G5" s="3">
        <v>-2.5271837406200204E-2</v>
      </c>
      <c r="H5" s="3">
        <v>1.0358684850388598</v>
      </c>
      <c r="I5" s="6">
        <f t="shared" si="0"/>
        <v>-30.828088842372392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-1.8279209201909011E-2</v>
      </c>
      <c r="G6" s="3">
        <v>-1.3770723521045686E-2</v>
      </c>
      <c r="H6" s="3">
        <v>1.0469211158048217</v>
      </c>
      <c r="I6" s="6">
        <f t="shared" si="0"/>
        <v>-57.273873516119352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-1.0253133210236387E-2</v>
      </c>
      <c r="G7" s="3">
        <v>-6.8127879252352875E-3</v>
      </c>
      <c r="H7" s="3">
        <v>1.0580863951907566</v>
      </c>
      <c r="I7" s="6">
        <f t="shared" si="0"/>
        <v>-103.1963960181848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-3.9085518046605245E-3</v>
      </c>
      <c r="G8" s="3">
        <v>2.0041840289067906E-3</v>
      </c>
      <c r="H8" s="3">
        <v>1.0694155532518073</v>
      </c>
      <c r="I8" s="6">
        <f t="shared" si="0"/>
        <v>-273.6091541569553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8.1080998047519202E-3</v>
      </c>
      <c r="G9" s="3">
        <v>1.3768643874315483E-2</v>
      </c>
      <c r="H9" s="3">
        <v>1.0808930444429601</v>
      </c>
      <c r="I9" s="6">
        <f t="shared" si="0"/>
        <v>133.31027866843479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1.8485807789593568E-2</v>
      </c>
      <c r="G10" s="3">
        <v>2.4442202375999301E-2</v>
      </c>
      <c r="H10" s="3">
        <v>1.0924926281456624</v>
      </c>
      <c r="I10" s="6">
        <f t="shared" si="0"/>
        <v>59.098993161698459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3.0160383891959557E-2</v>
      </c>
      <c r="G11" s="3">
        <v>3.3689083161573631E-2</v>
      </c>
      <c r="H11" s="3">
        <v>1.1041898429895873</v>
      </c>
      <c r="I11" s="6">
        <f t="shared" si="0"/>
        <v>36.610603066095351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3.5633405041940319E-2</v>
      </c>
      <c r="G12" s="3">
        <v>3.7088423098625596E-2</v>
      </c>
      <c r="H12" s="3">
        <v>1.1161231257191535</v>
      </c>
      <c r="I12" s="6">
        <f t="shared" si="0"/>
        <v>31.322382029039403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3.8793570082823442E-2</v>
      </c>
      <c r="G13" s="3">
        <v>4.0343936239486199E-2</v>
      </c>
      <c r="H13" s="3">
        <v>1.1282482345616633</v>
      </c>
      <c r="I13" s="6">
        <f t="shared" si="0"/>
        <v>29.08338243046148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4.2241001241566774E-2</v>
      </c>
      <c r="G14" s="3">
        <v>4.443926653430632E-2</v>
      </c>
      <c r="H14" s="3">
        <v>1.1406095936243854</v>
      </c>
      <c r="I14" s="6">
        <f t="shared" si="0"/>
        <v>27.002427975167919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4.6146340619839375E-2</v>
      </c>
      <c r="G15" s="3">
        <v>4.7444035945606498E-2</v>
      </c>
      <c r="H15" s="3">
        <v>1.1532104364882372</v>
      </c>
      <c r="I15" s="6">
        <f t="shared" si="0"/>
        <v>24.990290042466455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4.9299596617467918E-2</v>
      </c>
      <c r="G16" s="3">
        <v>5.1184030248482067E-2</v>
      </c>
      <c r="H16" s="3">
        <v>1.1660682381285021</v>
      </c>
      <c r="I16" s="6">
        <f t="shared" si="0"/>
        <v>23.652693290300448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5.3008810541936617E-2</v>
      </c>
      <c r="G17" s="3">
        <v>5.4629562325662746E-2</v>
      </c>
      <c r="H17" s="3">
        <v>1.1791840564203639</v>
      </c>
      <c r="I17" s="6">
        <f t="shared" si="0"/>
        <v>22.245057837837759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5.6464495481689046E-2</v>
      </c>
      <c r="G18" s="3">
        <v>5.9512322350395552E-2</v>
      </c>
      <c r="H18" s="3">
        <v>1.192571061096827</v>
      </c>
      <c r="I18" s="6">
        <f t="shared" si="0"/>
        <v>21.120724641621347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6.1657150800871162E-2</v>
      </c>
      <c r="G19" s="3">
        <v>6.3167877734361277E-2</v>
      </c>
      <c r="H19" s="3">
        <v>1.2062222694165772</v>
      </c>
      <c r="I19" s="6">
        <f t="shared" si="0"/>
        <v>19.563379976999105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6.5085818758536612E-2</v>
      </c>
      <c r="G20" s="3">
        <v>6.6701815988855842E-2</v>
      </c>
      <c r="H20" s="3">
        <v>1.2201620400496302</v>
      </c>
      <c r="I20" s="6">
        <f t="shared" si="0"/>
        <v>18.746972279419847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6.8309881962345345E-2</v>
      </c>
      <c r="G21" s="3">
        <v>7.1193661036009201E-2</v>
      </c>
      <c r="H21" s="3">
        <v>1.2344034091741953</v>
      </c>
      <c r="I21" s="6">
        <f t="shared" si="0"/>
        <v>18.070641812185229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7.4444698331113113E-2</v>
      </c>
      <c r="G22" s="3">
        <v>7.6578257870402802E-2</v>
      </c>
      <c r="H22" s="3">
        <v>1.2489433983550307</v>
      </c>
      <c r="I22" s="6">
        <f t="shared" si="0"/>
        <v>16.776794403813877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7.8586102990667553E-2</v>
      </c>
      <c r="G23" s="3">
        <v>8.1637333673924464E-2</v>
      </c>
      <c r="H23" s="3">
        <v>1.2637826688997362</v>
      </c>
      <c r="I23" s="6">
        <f t="shared" si="0"/>
        <v>16.081503227737556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8.4381617841362264E-2</v>
      </c>
      <c r="G24" s="3">
        <v>8.7403474688373284E-2</v>
      </c>
      <c r="H24" s="3">
        <v>1.2789387347197165</v>
      </c>
      <c r="I24" s="6">
        <f t="shared" si="0"/>
        <v>15.156603623364106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9.0080428004475369E-2</v>
      </c>
      <c r="G25" s="3">
        <v>9.2884746471243951E-2</v>
      </c>
      <c r="H25" s="3">
        <v>1.2944125051911415</v>
      </c>
      <c r="I25" s="6">
        <f t="shared" si="0"/>
        <v>14.369519926424335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9.5773754064144193E-2</v>
      </c>
      <c r="G26" s="3">
        <v>9.8978438134374236E-2</v>
      </c>
      <c r="H26" s="3">
        <v>1.3102229021580796</v>
      </c>
      <c r="I26" s="6">
        <f t="shared" si="0"/>
        <v>13.680396210433202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0.10105119327631391</v>
      </c>
      <c r="G27" s="3">
        <v>0.10337144104306457</v>
      </c>
      <c r="H27" s="3">
        <v>1.3263727077026137</v>
      </c>
      <c r="I27" s="6">
        <f t="shared" si="0"/>
        <v>13.125750074774341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0.10570799370396954</v>
      </c>
      <c r="G28" s="3">
        <v>0.10699411215567635</v>
      </c>
      <c r="H28" s="3">
        <v>1.3428994511537085</v>
      </c>
      <c r="I28" s="6">
        <f t="shared" si="0"/>
        <v>12.703859037514587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0.10858112691734038</v>
      </c>
      <c r="G29" s="3">
        <v>0.11111485198009004</v>
      </c>
      <c r="H29" s="3">
        <v>1.3598289774704717</v>
      </c>
      <c r="I29" s="6">
        <f t="shared" si="0"/>
        <v>12.52362188601772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0.11447301613493627</v>
      </c>
      <c r="G30" s="3">
        <v>0.11570413276806253</v>
      </c>
      <c r="H30" s="3">
        <v>1.3771727399591025</v>
      </c>
      <c r="I30" s="6">
        <f t="shared" si="0"/>
        <v>12.030544720999975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0.11767130111828177</v>
      </c>
      <c r="G31" s="3">
        <v>0.120242983794922</v>
      </c>
      <c r="H31" s="3">
        <v>1.3949356955844892</v>
      </c>
      <c r="I31" s="6">
        <f t="shared" si="0"/>
        <v>11.854510677861178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0.12333235633160715</v>
      </c>
      <c r="G32" s="3">
        <v>0.12698574743825072</v>
      </c>
      <c r="H32" s="3">
        <v>1.4131505721794964</v>
      </c>
      <c r="I32" s="6">
        <f t="shared" si="0"/>
        <v>11.458068378908767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0.13051898909987206</v>
      </c>
      <c r="G33" s="3">
        <v>0.13340194024549704</v>
      </c>
      <c r="H33" s="3">
        <v>1.4317901715236989</v>
      </c>
      <c r="I33" s="6">
        <f t="shared" si="0"/>
        <v>10.969975950611332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0.13665478742494711</v>
      </c>
      <c r="G34" s="3">
        <v>0.13927753600048901</v>
      </c>
      <c r="H34" s="3">
        <v>1.4508834570693221</v>
      </c>
      <c r="I34" s="6">
        <f t="shared" si="0"/>
        <v>10.61714327327295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0.14211654175957572</v>
      </c>
      <c r="G35" s="3">
        <v>0.14724423178752333</v>
      </c>
      <c r="H35" s="3">
        <v>1.4704596947939468</v>
      </c>
      <c r="I35" s="6">
        <f t="shared" si="0"/>
        <v>10.34685812494356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0.1527878561520439</v>
      </c>
      <c r="G36" s="3">
        <v>0.15824750048112032</v>
      </c>
      <c r="H36" s="3">
        <v>1.4905074026989642</v>
      </c>
      <c r="I36" s="6">
        <f t="shared" si="0"/>
        <v>9.7554049139593548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0.1632521629156834</v>
      </c>
      <c r="G37" s="3">
        <v>0.16908746770160987</v>
      </c>
      <c r="H37" s="3">
        <v>1.511005337662646</v>
      </c>
      <c r="I37" s="6">
        <f t="shared" si="0"/>
        <v>9.2556527930539652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0.17500177721166124</v>
      </c>
      <c r="G38" s="3">
        <v>0.18002330529429711</v>
      </c>
      <c r="H38" s="3">
        <v>1.5319736170762397</v>
      </c>
      <c r="I38" s="6">
        <f t="shared" si="0"/>
        <v>8.7540460530486346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0.18553522722603602</v>
      </c>
      <c r="G39" s="3">
        <v>0.19011485255165014</v>
      </c>
      <c r="H39" s="3">
        <v>1.5534325441464472</v>
      </c>
      <c r="I39" s="6">
        <f t="shared" si="0"/>
        <v>8.3727094168155638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0.1951766344396253</v>
      </c>
      <c r="G40" s="3">
        <v>0.20148119412350773</v>
      </c>
      <c r="H40" s="3">
        <v>1.5754207389056329</v>
      </c>
      <c r="I40" s="6">
        <f t="shared" si="0"/>
        <v>8.0717691614513605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0.20766088160047358</v>
      </c>
      <c r="G41" s="3">
        <v>0.21571276374201523</v>
      </c>
      <c r="H41" s="3">
        <v>1.5979442355257245</v>
      </c>
      <c r="I41" s="6">
        <f t="shared" si="0"/>
        <v>7.6949699106067957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0.22180959303677547</v>
      </c>
      <c r="G42" s="3">
        <v>0.22730395425540309</v>
      </c>
      <c r="H42" s="3">
        <v>1.6209830500987341</v>
      </c>
      <c r="I42" s="6">
        <f t="shared" si="0"/>
        <v>7.3079934366498716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0.23479118512838568</v>
      </c>
      <c r="G43" s="3">
        <v>0.24319859126904422</v>
      </c>
      <c r="H43" s="3">
        <v>1.644603134292473</v>
      </c>
      <c r="I43" s="6">
        <f t="shared" si="0"/>
        <v>7.00453525711875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0.25080529172927141</v>
      </c>
      <c r="G44" s="3">
        <v>0.26068669114276771</v>
      </c>
      <c r="H44" s="3">
        <v>1.6687642088999179</v>
      </c>
      <c r="I44" s="6">
        <f t="shared" si="0"/>
        <v>6.6536244008010978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0.26997834677255894</v>
      </c>
      <c r="G45" s="3">
        <v>0.27875739884998402</v>
      </c>
      <c r="H45" s="3">
        <v>1.6934690619900084</v>
      </c>
      <c r="I45" s="6">
        <f t="shared" si="0"/>
        <v>6.2726106824287564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0.28911267808103486</v>
      </c>
      <c r="G46" s="3">
        <v>0.29727130049346645</v>
      </c>
      <c r="H46" s="3">
        <v>1.7187313648099138</v>
      </c>
      <c r="I46" s="6">
        <f t="shared" si="0"/>
        <v>5.9448495175579046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0.30296157149331709</v>
      </c>
      <c r="G47" s="3">
        <v>0.31345087422885809</v>
      </c>
      <c r="H47" s="3">
        <v>1.7445741597456557</v>
      </c>
      <c r="I47" s="6">
        <f t="shared" si="0"/>
        <v>5.7584008134976896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0.32226600603120664</v>
      </c>
      <c r="G48" s="3">
        <v>0.32790611558930999</v>
      </c>
      <c r="H48" s="3">
        <v>1.7710786159419465</v>
      </c>
      <c r="I48" s="6">
        <f t="shared" si="0"/>
        <v>5.4957041164634788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0.33417780999710683</v>
      </c>
      <c r="G49" s="3">
        <v>0.34143947381971879</v>
      </c>
      <c r="H49" s="3">
        <v>1.798309144682686</v>
      </c>
      <c r="I49" s="6">
        <f t="shared" si="0"/>
        <v>5.3812943016720798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0.34744773490857855</v>
      </c>
      <c r="G50" s="3">
        <v>0.3506048292660971</v>
      </c>
      <c r="H50" s="3">
        <v>1.8263214071766007</v>
      </c>
      <c r="I50" s="6">
        <f t="shared" si="0"/>
        <v>5.2563917495595351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0.35551602236627217</v>
      </c>
      <c r="G51" s="3">
        <v>0.36310666518396006</v>
      </c>
      <c r="H51" s="3">
        <v>1.8552617457181253</v>
      </c>
      <c r="I51" s="6">
        <f t="shared" si="0"/>
        <v>5.2185038901192833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0.36939190098564056</v>
      </c>
      <c r="G52" s="3">
        <v>0.37666325451207411</v>
      </c>
      <c r="H52" s="3">
        <v>1.8851043910017078</v>
      </c>
      <c r="I52" s="6">
        <f t="shared" si="0"/>
        <v>5.1032640021931286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0.38449005326027202</v>
      </c>
      <c r="G53" s="3">
        <v>0.39105440500605143</v>
      </c>
      <c r="H53" s="3">
        <v>1.9158855072068368</v>
      </c>
      <c r="I53" s="6">
        <f t="shared" si="0"/>
        <v>4.9829260626149949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0.39625484923280108</v>
      </c>
      <c r="G54" s="3">
        <v>0.40326399539403951</v>
      </c>
      <c r="H54" s="3">
        <v>1.947655799139058</v>
      </c>
      <c r="I54" s="6">
        <f t="shared" si="0"/>
        <v>4.9151595315740941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0.40911133969499747</v>
      </c>
      <c r="G55" s="3">
        <v>0.41626985367578301</v>
      </c>
      <c r="H55" s="3">
        <v>1.9805149995420936</v>
      </c>
      <c r="I55" s="6">
        <f t="shared" si="0"/>
        <v>4.8410171202260397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0.42338098908895311</v>
      </c>
      <c r="G56" s="3">
        <v>0.43093796276560892</v>
      </c>
      <c r="H56" s="3">
        <v>2.0145209936846187</v>
      </c>
      <c r="I56" s="6">
        <f t="shared" si="0"/>
        <v>4.7581753682883576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0.43910803471064463</v>
      </c>
      <c r="G57" s="3">
        <v>0.44631232442752494</v>
      </c>
      <c r="H57" s="3">
        <v>2.0497118003737591</v>
      </c>
      <c r="I57" s="6">
        <f t="shared" si="0"/>
        <v>4.6678986453172975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0.45433641119025192</v>
      </c>
      <c r="G58" s="3">
        <v>0.46191010035080154</v>
      </c>
      <c r="H58" s="3">
        <v>2.0861502361911115</v>
      </c>
      <c r="I58" s="6">
        <f t="shared" si="0"/>
        <v>4.5916421946590207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0.469392126036696</v>
      </c>
      <c r="G59" s="3">
        <v>0.47920648895812706</v>
      </c>
      <c r="H59" s="3">
        <v>2.123923028259362</v>
      </c>
      <c r="I59" s="6">
        <f t="shared" si="0"/>
        <v>4.5248373597415616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0.48792688962093717</v>
      </c>
      <c r="G60" s="3">
        <v>0.49656654411579987</v>
      </c>
      <c r="H60" s="3">
        <v>2.1630719855694784</v>
      </c>
      <c r="I60" s="6">
        <f t="shared" si="0"/>
        <v>4.4331887247491846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0.50251861867311809</v>
      </c>
      <c r="G61" s="3">
        <v>0.50855031237481885</v>
      </c>
      <c r="H61" s="3">
        <v>2.2037307944452209</v>
      </c>
      <c r="I61" s="6">
        <f t="shared" si="0"/>
        <v>4.3853714321353721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0.51577596864385744</v>
      </c>
      <c r="G62" s="3">
        <v>0.52510904425077498</v>
      </c>
      <c r="H62" s="3">
        <v>2.246106217083053</v>
      </c>
      <c r="I62" s="6">
        <f t="shared" si="0"/>
        <v>4.3548097500331311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0.53667152902923876</v>
      </c>
      <c r="G63" s="3">
        <v>0.54865193066355211</v>
      </c>
      <c r="H63" s="3">
        <v>2.2902395863850802</v>
      </c>
      <c r="I63" s="6">
        <f t="shared" si="0"/>
        <v>4.2674885148608359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0.56007209882443998</v>
      </c>
      <c r="G64" s="3">
        <v>0.56884779703851474</v>
      </c>
      <c r="H64" s="3">
        <v>2.3360710757121459</v>
      </c>
      <c r="I64" s="6">
        <f t="shared" si="0"/>
        <v>4.1710184824693615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0.57850180908073334</v>
      </c>
      <c r="G65" s="3">
        <v>0.58688473700783217</v>
      </c>
      <c r="H65" s="3">
        <v>2.3838315999343251</v>
      </c>
      <c r="I65" s="6">
        <f t="shared" si="0"/>
        <v>4.1206986089159274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0.59442989999210272</v>
      </c>
      <c r="G66" s="3">
        <v>0.60438426916394639</v>
      </c>
      <c r="H66" s="3">
        <v>2.4337452340157988</v>
      </c>
      <c r="I66" s="6">
        <f t="shared" si="0"/>
        <v>4.0942510362418378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0.61505817087026238</v>
      </c>
      <c r="G67" s="3">
        <v>0.62626108468571406</v>
      </c>
      <c r="H67" s="3">
        <v>2.4860160251690231</v>
      </c>
      <c r="I67" s="6">
        <f t="shared" ref="I67:I128" si="1">H67/F67</f>
        <v>4.0419201677322523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0.63991216314060984</v>
      </c>
      <c r="G68" s="3">
        <v>0.65178205103627096</v>
      </c>
      <c r="H68" s="3">
        <v>2.5407150536052145</v>
      </c>
      <c r="I68" s="6">
        <f t="shared" si="1"/>
        <v>3.9704121908477235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0.66172696002609843</v>
      </c>
      <c r="G69" s="3">
        <v>0.67324985826592953</v>
      </c>
      <c r="H69" s="3">
        <v>2.59795556928059</v>
      </c>
      <c r="I69" s="6">
        <f t="shared" si="1"/>
        <v>3.9260234601566286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0.68660170545682997</v>
      </c>
      <c r="G70" s="3">
        <v>0.70483707081427704</v>
      </c>
      <c r="H70" s="3">
        <v>2.6580995560173086</v>
      </c>
      <c r="I70" s="6">
        <f t="shared" si="1"/>
        <v>3.871385018259959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0.72609387926821645</v>
      </c>
      <c r="G71" s="3">
        <v>0.74025089019266777</v>
      </c>
      <c r="H71" s="3">
        <v>2.7211109018607353</v>
      </c>
      <c r="I71" s="6">
        <f t="shared" si="1"/>
        <v>3.7476020381870851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0.75400159135616673</v>
      </c>
      <c r="G72" s="3">
        <v>0.76473010937572539</v>
      </c>
      <c r="H72" s="3">
        <v>2.787136693630893</v>
      </c>
      <c r="I72" s="6">
        <f t="shared" si="1"/>
        <v>3.6964599618654344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0.77507857423791793</v>
      </c>
      <c r="G73" s="3">
        <v>0.78805336894724809</v>
      </c>
      <c r="H73" s="3">
        <v>2.8568772690377133</v>
      </c>
      <c r="I73" s="6">
        <f t="shared" si="1"/>
        <v>3.6859195493136765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0.79961338467753507</v>
      </c>
      <c r="G74" s="3">
        <v>0.81205693448416605</v>
      </c>
      <c r="H74" s="3">
        <v>2.9307591408677909</v>
      </c>
      <c r="I74" s="6">
        <f t="shared" si="1"/>
        <v>3.665220213953392</v>
      </c>
    </row>
    <row r="75" spans="1:9">
      <c r="A75" s="5"/>
      <c r="B75" s="5"/>
      <c r="C75" s="5"/>
      <c r="D75" s="5"/>
      <c r="E75" s="9">
        <v>0.73</v>
      </c>
      <c r="F75" s="3">
        <v>0.82359966266303186</v>
      </c>
      <c r="G75" s="3">
        <v>0.83436959544296752</v>
      </c>
      <c r="H75" s="3">
        <v>3.0092349350172536</v>
      </c>
      <c r="I75" s="6">
        <f t="shared" si="1"/>
        <v>3.6537593098170733</v>
      </c>
    </row>
    <row r="76" spans="1:9">
      <c r="A76" s="5"/>
      <c r="B76" s="5"/>
      <c r="C76" s="5"/>
      <c r="D76" s="5"/>
      <c r="E76" s="9">
        <v>0.74</v>
      </c>
      <c r="F76" s="3">
        <v>0.84694452029850253</v>
      </c>
      <c r="G76" s="3">
        <v>0.85743647178955207</v>
      </c>
      <c r="H76" s="3">
        <v>3.0928832600021665</v>
      </c>
      <c r="I76" s="6">
        <f t="shared" si="1"/>
        <v>3.6518132957659271</v>
      </c>
    </row>
    <row r="77" spans="1:9">
      <c r="A77" s="5"/>
      <c r="B77" s="5"/>
      <c r="C77" s="5"/>
      <c r="D77" s="5"/>
      <c r="E77" s="9">
        <v>0.75</v>
      </c>
      <c r="F77" s="3">
        <v>0.86809670529022587</v>
      </c>
      <c r="G77" s="3">
        <v>0.88016421282973478</v>
      </c>
      <c r="H77" s="3">
        <v>3.1822971279494432</v>
      </c>
      <c r="I77" s="6">
        <f t="shared" si="1"/>
        <v>3.6658325144610746</v>
      </c>
    </row>
    <row r="78" spans="1:9">
      <c r="A78" s="5"/>
      <c r="B78" s="5"/>
      <c r="C78" s="5"/>
      <c r="D78" s="5"/>
      <c r="E78" s="9">
        <v>0.76</v>
      </c>
      <c r="F78" s="3">
        <v>0.89629612732243935</v>
      </c>
      <c r="G78" s="3">
        <v>0.91694859658664363</v>
      </c>
      <c r="H78" s="3">
        <v>3.278219822330565</v>
      </c>
      <c r="I78" s="6">
        <f t="shared" si="1"/>
        <v>3.6575186731240188</v>
      </c>
    </row>
    <row r="79" spans="1:9">
      <c r="A79" s="5"/>
      <c r="B79" s="5"/>
      <c r="C79" s="5"/>
      <c r="D79" s="5"/>
      <c r="E79" s="9">
        <v>0.77</v>
      </c>
      <c r="F79" s="3">
        <v>0.93990436833284274</v>
      </c>
      <c r="G79" s="3">
        <v>0.96506782680373482</v>
      </c>
      <c r="H79" s="3">
        <v>3.380885090617102</v>
      </c>
      <c r="I79" s="6">
        <f t="shared" si="1"/>
        <v>3.5970522156567415</v>
      </c>
    </row>
    <row r="80" spans="1:9">
      <c r="A80" s="5"/>
      <c r="B80" s="5"/>
      <c r="C80" s="5"/>
      <c r="D80" s="5"/>
      <c r="E80" s="9">
        <v>0.78</v>
      </c>
      <c r="F80" s="3">
        <v>0.98952620136738945</v>
      </c>
      <c r="G80" s="3">
        <v>1.0102508330906292</v>
      </c>
      <c r="H80" s="3">
        <v>3.4906976813557438</v>
      </c>
      <c r="I80" s="6">
        <f t="shared" si="1"/>
        <v>3.5276455302872005</v>
      </c>
    </row>
    <row r="81" spans="1:9">
      <c r="A81" s="5"/>
      <c r="B81" s="5"/>
      <c r="C81" s="5"/>
      <c r="D81" s="5"/>
      <c r="E81" s="9">
        <v>0.79</v>
      </c>
      <c r="F81" s="3">
        <v>1.0329982262904049</v>
      </c>
      <c r="G81" s="3">
        <v>1.0505765310472328</v>
      </c>
      <c r="H81" s="3">
        <v>3.6088056658785628</v>
      </c>
      <c r="I81" s="6">
        <f t="shared" si="1"/>
        <v>3.4935255202113247</v>
      </c>
    </row>
    <row r="82" spans="1:9">
      <c r="A82" s="5"/>
      <c r="B82" s="5"/>
      <c r="C82" s="5"/>
      <c r="D82" s="5"/>
      <c r="E82" s="9">
        <v>0.8</v>
      </c>
      <c r="F82" s="3">
        <v>1.0697707643632084</v>
      </c>
      <c r="G82" s="3">
        <v>1.0908473495268252</v>
      </c>
      <c r="H82" s="3">
        <v>3.7367194990899173</v>
      </c>
      <c r="I82" s="6">
        <f t="shared" si="1"/>
        <v>3.4930095526720031</v>
      </c>
    </row>
    <row r="83" spans="1:9">
      <c r="A83" s="5"/>
      <c r="B83" s="5"/>
      <c r="C83" s="5"/>
      <c r="D83" s="5"/>
      <c r="E83" s="9">
        <v>0.81</v>
      </c>
      <c r="F83" s="3">
        <v>1.1128306395495668</v>
      </c>
      <c r="G83" s="3">
        <v>1.1347142819896068</v>
      </c>
      <c r="H83" s="3">
        <v>3.875972023560339</v>
      </c>
      <c r="I83" s="6">
        <f t="shared" si="1"/>
        <v>3.4829846391803074</v>
      </c>
    </row>
    <row r="84" spans="1:9">
      <c r="A84" s="5"/>
      <c r="B84" s="5"/>
      <c r="C84" s="5"/>
      <c r="D84" s="5"/>
      <c r="E84" s="9">
        <v>0.82</v>
      </c>
      <c r="F84" s="3">
        <v>1.160764957393889</v>
      </c>
      <c r="G84" s="3">
        <v>1.1915568525646743</v>
      </c>
      <c r="H84" s="3">
        <v>4.0282656903991105</v>
      </c>
      <c r="I84" s="6">
        <f t="shared" si="1"/>
        <v>3.4703543251712552</v>
      </c>
    </row>
    <row r="85" spans="1:9">
      <c r="A85" s="5"/>
      <c r="B85" s="5"/>
      <c r="C85" s="5"/>
      <c r="D85" s="5"/>
      <c r="E85" s="9">
        <v>0.83</v>
      </c>
      <c r="F85" s="3">
        <v>1.2227848072751841</v>
      </c>
      <c r="G85" s="3">
        <v>1.2518539733048772</v>
      </c>
      <c r="H85" s="3">
        <v>4.1951339506087635</v>
      </c>
      <c r="I85" s="6">
        <f t="shared" si="1"/>
        <v>3.4308031353096955</v>
      </c>
    </row>
    <row r="86" spans="1:9">
      <c r="A86" s="5"/>
      <c r="B86" s="5"/>
      <c r="C86" s="5"/>
      <c r="D86" s="5"/>
      <c r="E86" s="9">
        <v>0.84</v>
      </c>
      <c r="F86" s="3">
        <v>1.2809018128553997</v>
      </c>
      <c r="G86" s="3">
        <v>1.31587206824888</v>
      </c>
      <c r="H86" s="3">
        <v>4.3790766917604786</v>
      </c>
      <c r="I86" s="6">
        <f t="shared" si="1"/>
        <v>3.4187450184012116</v>
      </c>
    </row>
    <row r="87" spans="1:9">
      <c r="A87" s="5"/>
      <c r="B87" s="5"/>
      <c r="C87" s="5"/>
      <c r="D87" s="5"/>
      <c r="E87" s="9">
        <v>0.85</v>
      </c>
      <c r="F87" s="3">
        <v>1.3494117923498505</v>
      </c>
      <c r="G87" s="3">
        <v>1.3829947849953161</v>
      </c>
      <c r="H87" s="3">
        <v>4.5832973561032633</v>
      </c>
      <c r="I87" s="6">
        <f t="shared" si="1"/>
        <v>3.3965149719952876</v>
      </c>
    </row>
    <row r="88" spans="1:9">
      <c r="A88" s="5"/>
      <c r="B88" s="5"/>
      <c r="C88" s="5"/>
      <c r="D88" s="5"/>
      <c r="E88" s="9">
        <v>0.86</v>
      </c>
      <c r="F88" s="3">
        <v>1.4157577030606647</v>
      </c>
      <c r="G88" s="3">
        <v>1.456195685789563</v>
      </c>
      <c r="H88" s="3">
        <v>4.8118866802939566</v>
      </c>
      <c r="I88" s="6">
        <f t="shared" si="1"/>
        <v>3.3988066389406528</v>
      </c>
    </row>
    <row r="89" spans="1:9">
      <c r="A89" s="5"/>
      <c r="B89" s="5"/>
      <c r="C89" s="5"/>
      <c r="D89" s="5"/>
      <c r="E89" s="9">
        <v>0.87</v>
      </c>
      <c r="F89" s="3">
        <v>1.4996365799769553</v>
      </c>
      <c r="G89" s="3">
        <v>1.5467152463725826</v>
      </c>
      <c r="H89" s="3">
        <v>5.0700162357333873</v>
      </c>
      <c r="I89" s="6">
        <f t="shared" si="1"/>
        <v>3.3808299313499659</v>
      </c>
    </row>
    <row r="90" spans="1:9">
      <c r="A90" s="5"/>
      <c r="B90" s="5"/>
      <c r="C90" s="5"/>
      <c r="D90" s="5"/>
      <c r="E90" s="9">
        <v>0.88</v>
      </c>
      <c r="F90" s="3">
        <v>1.596159328420593</v>
      </c>
      <c r="G90" s="3">
        <v>1.6461187608146435</v>
      </c>
      <c r="H90" s="3">
        <v>5.3636421772985701</v>
      </c>
      <c r="I90" s="6">
        <f t="shared" si="1"/>
        <v>3.3603425934965516</v>
      </c>
    </row>
    <row r="91" spans="1:9">
      <c r="A91" s="5"/>
      <c r="B91" s="5"/>
      <c r="C91" s="5"/>
      <c r="D91" s="5"/>
      <c r="E91" s="9">
        <v>0.89</v>
      </c>
      <c r="F91" s="3">
        <v>1.6988393762185245</v>
      </c>
      <c r="G91" s="3">
        <v>1.7577790832016262</v>
      </c>
      <c r="H91" s="3">
        <v>5.7015828776701269</v>
      </c>
      <c r="I91" s="6">
        <f t="shared" si="1"/>
        <v>3.3561636005643907</v>
      </c>
    </row>
    <row r="92" spans="1:9">
      <c r="A92" s="5"/>
      <c r="B92" s="5"/>
      <c r="C92" s="5"/>
      <c r="D92" s="5"/>
      <c r="E92" s="9">
        <v>0.9</v>
      </c>
      <c r="F92" s="3">
        <v>1.8210670490436047</v>
      </c>
      <c r="G92" s="3">
        <v>1.8927970058924177</v>
      </c>
      <c r="H92" s="3">
        <v>6.0959837195488946</v>
      </c>
      <c r="I92" s="6">
        <f t="shared" si="1"/>
        <v>3.3474790083925838</v>
      </c>
    </row>
    <row r="93" spans="1:9">
      <c r="A93" s="5"/>
      <c r="B93" s="5"/>
      <c r="C93" s="5"/>
      <c r="D93" s="5"/>
      <c r="E93" s="9">
        <v>0.91</v>
      </c>
      <c r="F93" s="3">
        <v>1.9671992334204227</v>
      </c>
      <c r="G93" s="3">
        <v>2.0511820072801421</v>
      </c>
      <c r="H93" s="3">
        <v>6.5630038634565464</v>
      </c>
      <c r="I93" s="6">
        <f t="shared" si="1"/>
        <v>3.3362171720884994</v>
      </c>
    </row>
    <row r="94" spans="1:9">
      <c r="A94" s="5"/>
      <c r="B94" s="5"/>
      <c r="C94" s="5"/>
      <c r="D94" s="5"/>
      <c r="E94" s="9">
        <v>0.92</v>
      </c>
      <c r="F94" s="3">
        <v>2.1404919343708597</v>
      </c>
      <c r="G94" s="3">
        <v>2.2514570081904171</v>
      </c>
      <c r="H94" s="3">
        <v>7.1269393196243618</v>
      </c>
      <c r="I94" s="6">
        <f t="shared" si="1"/>
        <v>3.3295800863268075</v>
      </c>
    </row>
    <row r="95" spans="1:9">
      <c r="A95" s="5"/>
      <c r="B95" s="5"/>
      <c r="C95" s="5"/>
      <c r="D95" s="5"/>
      <c r="E95" s="9">
        <v>0.93</v>
      </c>
      <c r="F95" s="3">
        <v>2.3713987953231075</v>
      </c>
      <c r="G95" s="3">
        <v>2.5135554506393425</v>
      </c>
      <c r="H95" s="3">
        <v>7.82341819382399</v>
      </c>
      <c r="I95" s="6">
        <f t="shared" si="1"/>
        <v>3.2990731922666909</v>
      </c>
    </row>
    <row r="96" spans="1:9">
      <c r="A96" s="5"/>
      <c r="B96" s="5"/>
      <c r="C96" s="5"/>
      <c r="D96" s="5"/>
      <c r="E96" s="9">
        <v>0.94</v>
      </c>
      <c r="F96" s="3">
        <v>2.6710681636338358</v>
      </c>
      <c r="G96" s="3">
        <v>2.8551465570126138</v>
      </c>
      <c r="H96" s="3">
        <v>8.7083529129663084</v>
      </c>
      <c r="I96" s="6">
        <f t="shared" si="1"/>
        <v>3.2602510978675627</v>
      </c>
    </row>
    <row r="97" spans="1:9">
      <c r="A97" s="5"/>
      <c r="B97" s="5"/>
      <c r="C97" s="5"/>
      <c r="D97" s="5"/>
      <c r="E97" s="9">
        <v>0.95</v>
      </c>
      <c r="F97" s="3">
        <v>3.0543308278952068</v>
      </c>
      <c r="G97" s="3">
        <v>3.3138418408516741</v>
      </c>
      <c r="H97" s="3">
        <v>9.8790981134502704</v>
      </c>
      <c r="I97" s="6">
        <f t="shared" si="1"/>
        <v>3.2344558170400064</v>
      </c>
    </row>
    <row r="98" spans="1:9">
      <c r="A98" s="5"/>
      <c r="B98" s="5"/>
      <c r="C98" s="5"/>
      <c r="D98" s="5"/>
      <c r="E98" s="9">
        <v>0.96</v>
      </c>
      <c r="F98" s="3">
        <v>3.6109752980788037</v>
      </c>
      <c r="G98" s="3">
        <v>3.9973874178507152</v>
      </c>
      <c r="H98" s="3">
        <v>11.520439060607217</v>
      </c>
      <c r="I98" s="6">
        <f t="shared" si="1"/>
        <v>3.1903954221831961</v>
      </c>
    </row>
    <row r="99" spans="1:9">
      <c r="A99" s="5"/>
      <c r="B99" s="5"/>
      <c r="C99" s="5"/>
      <c r="D99" s="5"/>
      <c r="E99" s="9">
        <v>0.97</v>
      </c>
      <c r="F99" s="3">
        <v>4.4533240171993071</v>
      </c>
      <c r="G99" s="3">
        <v>5.1274944522024368</v>
      </c>
      <c r="H99" s="3">
        <v>14.028004931053937</v>
      </c>
      <c r="I99" s="6">
        <f t="shared" si="1"/>
        <v>3.1500076969194217</v>
      </c>
    </row>
    <row r="100" spans="1:9">
      <c r="A100" s="5"/>
      <c r="B100" s="5"/>
      <c r="C100" s="5"/>
      <c r="D100" s="5"/>
      <c r="E100" s="9">
        <v>0.98</v>
      </c>
      <c r="F100" s="3">
        <v>5.9746264813850969</v>
      </c>
      <c r="G100" s="3">
        <v>7.5530784261253716</v>
      </c>
      <c r="H100" s="3">
        <v>18.478396111285853</v>
      </c>
      <c r="I100" s="6">
        <f t="shared" si="1"/>
        <v>3.0928119387644144</v>
      </c>
    </row>
    <row r="101" spans="1:9">
      <c r="A101" s="5"/>
      <c r="B101" s="5"/>
      <c r="C101" s="5"/>
      <c r="D101" s="5"/>
      <c r="E101" s="9">
        <v>0.99</v>
      </c>
      <c r="F101" s="3">
        <v>9.9197212746473031</v>
      </c>
      <c r="G101" s="3">
        <v>10.284795985348726</v>
      </c>
      <c r="H101" s="3">
        <v>29.403735254738375</v>
      </c>
      <c r="I101" s="6">
        <f t="shared" si="1"/>
        <v>2.9641695003959501</v>
      </c>
    </row>
    <row r="102" spans="1:9">
      <c r="A102" s="5"/>
      <c r="B102" s="5"/>
      <c r="C102" s="5"/>
      <c r="D102" s="5"/>
      <c r="E102" s="9">
        <v>0.99099999999999999</v>
      </c>
      <c r="F102" s="3">
        <v>10.685717682275387</v>
      </c>
      <c r="G102" s="3">
        <v>11.120944700444378</v>
      </c>
      <c r="H102" s="3">
        <v>31.527695887386926</v>
      </c>
      <c r="I102" s="6">
        <f t="shared" si="1"/>
        <v>2.9504518858553173</v>
      </c>
    </row>
    <row r="103" spans="1:9">
      <c r="A103" s="5"/>
      <c r="B103" s="5"/>
      <c r="C103" s="5"/>
      <c r="D103" s="5"/>
      <c r="E103" s="9">
        <v>0.99199999999999999</v>
      </c>
      <c r="F103" s="3">
        <v>11.581192747957459</v>
      </c>
      <c r="G103" s="3">
        <v>12.162865299744198</v>
      </c>
      <c r="H103" s="3">
        <v>34.078803603040932</v>
      </c>
      <c r="I103" s="6">
        <f t="shared" si="1"/>
        <v>2.9425987758515899</v>
      </c>
    </row>
    <row r="104" spans="1:9">
      <c r="A104" s="5"/>
      <c r="B104" s="5"/>
      <c r="C104" s="5"/>
      <c r="D104" s="5"/>
      <c r="E104" s="9">
        <v>0.99299999999999999</v>
      </c>
      <c r="F104" s="3">
        <v>12.757771119058523</v>
      </c>
      <c r="G104" s="3">
        <v>13.447114676508214</v>
      </c>
      <c r="H104" s="3">
        <v>37.207962773066036</v>
      </c>
      <c r="I104" s="6">
        <f t="shared" si="1"/>
        <v>2.9164939883175962</v>
      </c>
    </row>
    <row r="105" spans="1:9">
      <c r="A105" s="5"/>
      <c r="B105" s="5"/>
      <c r="C105" s="5"/>
      <c r="D105" s="5"/>
      <c r="E105" s="9">
        <v>0.99400000000000011</v>
      </c>
      <c r="F105" s="3">
        <v>14.214063820836927</v>
      </c>
      <c r="G105" s="3">
        <v>15.149440157481203</v>
      </c>
      <c r="H105" s="3">
        <v>41.169913229151739</v>
      </c>
      <c r="I105" s="6">
        <f t="shared" si="1"/>
        <v>2.8964210199196674</v>
      </c>
    </row>
    <row r="106" spans="1:9">
      <c r="A106" s="5"/>
      <c r="B106" s="5"/>
      <c r="C106" s="5"/>
      <c r="D106" s="5"/>
      <c r="E106" s="9">
        <v>0.995</v>
      </c>
      <c r="F106" s="3">
        <v>16.148029729626355</v>
      </c>
      <c r="G106" s="3">
        <v>17.417945437540407</v>
      </c>
      <c r="H106" s="3">
        <v>46.370005212988076</v>
      </c>
      <c r="I106" s="6">
        <f t="shared" si="1"/>
        <v>2.8715580779439782</v>
      </c>
    </row>
    <row r="107" spans="1:9">
      <c r="A107" s="5"/>
      <c r="B107" s="5"/>
      <c r="C107" s="5"/>
      <c r="D107" s="5"/>
      <c r="E107" s="9">
        <v>0.996</v>
      </c>
      <c r="F107" s="3">
        <v>18.803094179746108</v>
      </c>
      <c r="G107" s="3">
        <v>20.604142914042942</v>
      </c>
      <c r="H107" s="3">
        <v>53.612726162456603</v>
      </c>
      <c r="I107" s="6">
        <f t="shared" si="1"/>
        <v>2.851271479574141</v>
      </c>
    </row>
    <row r="108" spans="1:9">
      <c r="A108" s="5"/>
      <c r="B108" s="5"/>
      <c r="C108" s="5"/>
      <c r="D108" s="5"/>
      <c r="E108" s="9">
        <v>0.997</v>
      </c>
      <c r="F108" s="3">
        <v>22.789619154019135</v>
      </c>
      <c r="G108" s="3">
        <v>25.766693195613882</v>
      </c>
      <c r="H108" s="3">
        <v>64.615527845022498</v>
      </c>
      <c r="I108" s="6">
        <f t="shared" si="1"/>
        <v>2.8353052944119526</v>
      </c>
    </row>
    <row r="109" spans="1:9">
      <c r="A109" s="5"/>
      <c r="B109" s="5"/>
      <c r="C109" s="5"/>
      <c r="D109" s="5"/>
      <c r="E109" s="9">
        <v>0.998</v>
      </c>
      <c r="F109" s="3">
        <v>29.607175965970043</v>
      </c>
      <c r="G109" s="3">
        <v>36.169902162855649</v>
      </c>
      <c r="H109" s="3">
        <v>83.987710846698135</v>
      </c>
      <c r="I109" s="6">
        <f t="shared" si="1"/>
        <v>2.8367349504468815</v>
      </c>
    </row>
    <row r="110" spans="1:9">
      <c r="A110" s="5"/>
      <c r="B110" s="5"/>
      <c r="C110" s="5"/>
      <c r="D110" s="5"/>
      <c r="E110" s="9">
        <v>0.99900000000000011</v>
      </c>
      <c r="F110" s="3">
        <v>45.686159539666505</v>
      </c>
      <c r="G110" s="3">
        <v>47.261535090708428</v>
      </c>
      <c r="H110" s="3">
        <v>131.98049849332929</v>
      </c>
      <c r="I110" s="6">
        <f t="shared" si="1"/>
        <v>2.8888507990858519</v>
      </c>
    </row>
    <row r="111" spans="1:9">
      <c r="A111" s="5"/>
      <c r="B111" s="5"/>
      <c r="C111" s="5"/>
      <c r="D111" s="5"/>
      <c r="E111" s="9">
        <v>0.99909999999999999</v>
      </c>
      <c r="F111" s="3">
        <v>48.872873962265942</v>
      </c>
      <c r="G111" s="3">
        <v>50.727628020643294</v>
      </c>
      <c r="H111" s="3">
        <v>141.21912253391932</v>
      </c>
      <c r="I111" s="6">
        <f t="shared" si="1"/>
        <v>2.8895195040699391</v>
      </c>
    </row>
    <row r="112" spans="1:9">
      <c r="A112" s="5"/>
      <c r="B112" s="5"/>
      <c r="C112" s="5"/>
      <c r="D112" s="5"/>
      <c r="E112" s="9">
        <v>0.99919999999999998</v>
      </c>
      <c r="F112" s="3">
        <v>52.654582361375617</v>
      </c>
      <c r="G112" s="3">
        <v>55.007623570074657</v>
      </c>
      <c r="H112" s="3">
        <v>152.69478075366303</v>
      </c>
      <c r="I112" s="6">
        <f t="shared" si="1"/>
        <v>2.8999333753271048</v>
      </c>
    </row>
    <row r="113" spans="1:9">
      <c r="A113" s="5"/>
      <c r="B113" s="5"/>
      <c r="C113" s="5"/>
      <c r="D113" s="5"/>
      <c r="E113" s="9">
        <v>0.99930000000000008</v>
      </c>
      <c r="F113" s="3">
        <v>57.563009368099451</v>
      </c>
      <c r="G113" s="3">
        <v>60.3712837319895</v>
      </c>
      <c r="H113" s="3">
        <v>166.48452263109641</v>
      </c>
      <c r="I113" s="6">
        <f t="shared" si="1"/>
        <v>2.8922136708745394</v>
      </c>
    </row>
    <row r="114" spans="1:9">
      <c r="A114" s="5"/>
      <c r="B114" s="5"/>
      <c r="C114" s="5"/>
      <c r="D114" s="5"/>
      <c r="E114" s="9">
        <v>0.99939999999999996</v>
      </c>
      <c r="F114" s="3">
        <v>63.624489401791948</v>
      </c>
      <c r="G114" s="3">
        <v>67.406332616700126</v>
      </c>
      <c r="H114" s="3">
        <v>184.26058257570898</v>
      </c>
      <c r="I114" s="6">
        <f t="shared" si="1"/>
        <v>2.8960638318383012</v>
      </c>
    </row>
    <row r="115" spans="1:9">
      <c r="A115" s="5"/>
      <c r="B115" s="5"/>
      <c r="C115" s="5"/>
      <c r="D115" s="5"/>
      <c r="E115" s="9">
        <v>0.99950000000000006</v>
      </c>
      <c r="F115" s="3">
        <v>71.619138769318283</v>
      </c>
      <c r="G115" s="3">
        <v>76.925500890941706</v>
      </c>
      <c r="H115" s="3">
        <v>207.57421167256712</v>
      </c>
      <c r="I115" s="6">
        <f t="shared" si="1"/>
        <v>2.89830644768228</v>
      </c>
    </row>
    <row r="116" spans="1:9">
      <c r="A116" s="5"/>
      <c r="B116" s="5"/>
      <c r="C116" s="5"/>
      <c r="D116" s="5"/>
      <c r="E116" s="9">
        <v>0.99959999999999993</v>
      </c>
      <c r="F116" s="3">
        <v>82.808720039114789</v>
      </c>
      <c r="G116" s="3">
        <v>91.017587380442777</v>
      </c>
      <c r="H116" s="3">
        <v>240.39871982947511</v>
      </c>
      <c r="I116" s="6">
        <f t="shared" si="1"/>
        <v>2.9030604472080057</v>
      </c>
    </row>
    <row r="117" spans="1:9">
      <c r="A117" s="5"/>
      <c r="B117" s="5"/>
      <c r="C117" s="5"/>
      <c r="D117" s="5"/>
      <c r="E117" s="9">
        <v>0.99970000000000003</v>
      </c>
      <c r="F117" s="3">
        <v>100.67290694097677</v>
      </c>
      <c r="G117" s="3">
        <v>113.99628222822044</v>
      </c>
      <c r="H117" s="3">
        <v>289.97169777544894</v>
      </c>
      <c r="I117" s="6">
        <f t="shared" si="1"/>
        <v>2.8803350035919357</v>
      </c>
    </row>
    <row r="118" spans="1:9">
      <c r="A118" s="5"/>
      <c r="B118" s="5"/>
      <c r="C118" s="5"/>
      <c r="D118" s="5"/>
      <c r="E118" s="9">
        <v>0.99980000000000002</v>
      </c>
      <c r="F118" s="3">
        <v>131.0357718617845</v>
      </c>
      <c r="G118" s="3">
        <v>160.31366086981515</v>
      </c>
      <c r="H118" s="3">
        <v>378.11603965998239</v>
      </c>
      <c r="I118" s="6">
        <f t="shared" si="1"/>
        <v>2.8855940197674892</v>
      </c>
    </row>
    <row r="119" spans="1:9">
      <c r="A119" s="5"/>
      <c r="B119" s="5"/>
      <c r="C119" s="5"/>
      <c r="D119" s="5"/>
      <c r="E119" s="9">
        <v>0.9998999999999999</v>
      </c>
      <c r="F119" s="3">
        <v>202.5521242828128</v>
      </c>
      <c r="G119" s="3">
        <v>209.03391609734248</v>
      </c>
      <c r="H119" s="3">
        <v>595.99737435321492</v>
      </c>
      <c r="I119" s="6">
        <f t="shared" si="1"/>
        <v>2.9424395150803524</v>
      </c>
    </row>
    <row r="120" spans="1:9">
      <c r="A120" s="5"/>
      <c r="B120" s="5"/>
      <c r="C120" s="5"/>
      <c r="D120" s="5"/>
      <c r="E120" s="9">
        <v>0.99990999999999997</v>
      </c>
      <c r="F120" s="3">
        <v>215.82926333259385</v>
      </c>
      <c r="G120" s="3">
        <v>223.99714234673345</v>
      </c>
      <c r="H120" s="3">
        <v>638.85182060668183</v>
      </c>
      <c r="I120" s="6">
        <f t="shared" si="1"/>
        <v>2.959987032074554</v>
      </c>
    </row>
    <row r="121" spans="1:9">
      <c r="A121" s="5"/>
      <c r="B121" s="5"/>
      <c r="C121" s="5"/>
      <c r="D121" s="5"/>
      <c r="E121" s="9">
        <v>0.99992000000000003</v>
      </c>
      <c r="F121" s="3">
        <v>233.16252713606153</v>
      </c>
      <c r="G121" s="3">
        <v>243.4531580398839</v>
      </c>
      <c r="H121" s="3">
        <v>690.65428591906414</v>
      </c>
      <c r="I121" s="6">
        <f t="shared" si="1"/>
        <v>2.962115286716009</v>
      </c>
    </row>
    <row r="122" spans="1:9">
      <c r="A122" s="5"/>
      <c r="B122" s="5"/>
      <c r="C122" s="5"/>
      <c r="D122" s="5"/>
      <c r="E122" s="9">
        <v>0.99992999999999999</v>
      </c>
      <c r="F122" s="3">
        <v>254.72512825469937</v>
      </c>
      <c r="G122" s="3">
        <v>269.22500158157794</v>
      </c>
      <c r="H122" s="3">
        <v>754.87996654923472</v>
      </c>
      <c r="I122" s="6">
        <f t="shared" si="1"/>
        <v>2.9635080438331594</v>
      </c>
    </row>
    <row r="123" spans="1:9">
      <c r="A123" s="5"/>
      <c r="B123" s="5"/>
      <c r="C123" s="5"/>
      <c r="D123" s="5"/>
      <c r="E123" s="9">
        <v>0.99994000000000005</v>
      </c>
      <c r="F123" s="3">
        <v>283.6903235813366</v>
      </c>
      <c r="G123" s="3">
        <v>300.34816485624123</v>
      </c>
      <c r="H123" s="3">
        <v>836.13877490298091</v>
      </c>
      <c r="I123" s="6">
        <f t="shared" si="1"/>
        <v>2.9473644513054826</v>
      </c>
    </row>
    <row r="124" spans="1:9">
      <c r="A124" s="5"/>
      <c r="B124" s="5"/>
      <c r="C124" s="5"/>
      <c r="D124" s="5"/>
      <c r="E124" s="9">
        <v>0.99995000000000001</v>
      </c>
      <c r="F124" s="3">
        <v>318.05860814172297</v>
      </c>
      <c r="G124" s="3">
        <v>340.01818530831184</v>
      </c>
      <c r="H124" s="3">
        <v>943.14815239049813</v>
      </c>
      <c r="I124" s="6">
        <f t="shared" si="1"/>
        <v>2.9653281761525001</v>
      </c>
    </row>
    <row r="125" spans="1:9">
      <c r="A125" s="5"/>
      <c r="B125" s="5"/>
      <c r="C125" s="5"/>
      <c r="D125" s="5"/>
      <c r="E125" s="9">
        <v>0.99995999999999996</v>
      </c>
      <c r="F125" s="3">
        <v>367.56039027909901</v>
      </c>
      <c r="G125" s="3">
        <v>402.08572987971075</v>
      </c>
      <c r="H125" s="3">
        <v>1094.2629473871382</v>
      </c>
      <c r="I125" s="6">
        <f t="shared" si="1"/>
        <v>2.9770970331058613</v>
      </c>
    </row>
    <row r="126" spans="1:9">
      <c r="A126" s="5"/>
      <c r="B126" s="5"/>
      <c r="C126" s="5"/>
      <c r="D126" s="5"/>
      <c r="E126" s="9">
        <v>0.99997000000000003</v>
      </c>
      <c r="F126" s="3">
        <v>441.24031471068679</v>
      </c>
      <c r="G126" s="3">
        <v>501.59787798388498</v>
      </c>
      <c r="H126" s="3">
        <v>1324.6175565591054</v>
      </c>
      <c r="I126" s="6">
        <f t="shared" si="1"/>
        <v>3.0020320274398156</v>
      </c>
    </row>
    <row r="127" spans="1:9">
      <c r="A127" s="5"/>
      <c r="B127" s="5"/>
      <c r="C127" s="5"/>
      <c r="D127" s="5"/>
      <c r="E127" s="9">
        <v>0.99998000000000009</v>
      </c>
      <c r="F127" s="3">
        <v>576.97942970731322</v>
      </c>
      <c r="G127" s="3">
        <v>702.94046785896489</v>
      </c>
      <c r="H127" s="3">
        <v>1732.9986288695225</v>
      </c>
      <c r="I127" s="6">
        <f t="shared" si="1"/>
        <v>3.0035709067628771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883.73102504521466</v>
      </c>
      <c r="G128" s="2">
        <v>2764.3322394538445</v>
      </c>
      <c r="H128" s="2">
        <v>2763.8431336124336</v>
      </c>
      <c r="I128" s="6">
        <f t="shared" si="1"/>
        <v>3.1274709784812931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B26" sqref="B2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2009</v>
      </c>
      <c r="B2" s="5" t="s">
        <v>9</v>
      </c>
      <c r="C2" s="5" t="s">
        <v>10</v>
      </c>
      <c r="D2" s="5">
        <v>1</v>
      </c>
      <c r="E2" s="9">
        <v>0</v>
      </c>
      <c r="F2" s="3">
        <v>-45.936209411842405</v>
      </c>
      <c r="G2" s="3">
        <v>-0.37665922940965874</v>
      </c>
      <c r="H2" s="3">
        <v>1</v>
      </c>
      <c r="I2" s="6">
        <f>H2/F2</f>
        <v>-2.1769319079736667E-2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-0.13931920135225045</v>
      </c>
      <c r="G3" s="3">
        <v>-0.1047197404209609</v>
      </c>
      <c r="H3" s="3">
        <v>1.0139053814951933</v>
      </c>
      <c r="I3" s="6">
        <f t="shared" ref="I3:I66" si="0">H3/F3</f>
        <v>-7.2775710142901664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-8.487753063576392E-2</v>
      </c>
      <c r="G4" s="3">
        <v>-6.3052231931557123E-2</v>
      </c>
      <c r="H4" s="3">
        <v>1.0253200956037929</v>
      </c>
      <c r="I4" s="6">
        <f t="shared" si="0"/>
        <v>-12.079994409872299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-4.4020427535396943E-2</v>
      </c>
      <c r="G5" s="3">
        <v>-3.5919127222911823E-2</v>
      </c>
      <c r="H5" s="3">
        <v>1.036539807567304</v>
      </c>
      <c r="I5" s="6">
        <f t="shared" si="0"/>
        <v>-23.546791015008193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-3.1934636524442638E-2</v>
      </c>
      <c r="G6" s="3">
        <v>-2.7050364016970165E-2</v>
      </c>
      <c r="H6" s="3">
        <v>1.0477114608521658</v>
      </c>
      <c r="I6" s="6">
        <f t="shared" si="0"/>
        <v>-32.807997048917464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-2.3571510700087974E-2</v>
      </c>
      <c r="G7" s="3">
        <v>-1.8492048748384421E-2</v>
      </c>
      <c r="H7" s="3">
        <v>1.0590240682388228</v>
      </c>
      <c r="I7" s="6">
        <f t="shared" si="0"/>
        <v>-44.928137263381693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-1.2215538187934333E-2</v>
      </c>
      <c r="G8" s="3">
        <v>-6.4090001134960162E-3</v>
      </c>
      <c r="H8" s="3">
        <v>1.0704875902896283</v>
      </c>
      <c r="I8" s="6">
        <f t="shared" si="0"/>
        <v>-87.63327278915817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-2.0734903000417435E-3</v>
      </c>
      <c r="G9" s="3">
        <v>1.9096844851442484E-3</v>
      </c>
      <c r="H9" s="3">
        <v>1.0820670269363462</v>
      </c>
      <c r="I9" s="6">
        <f t="shared" si="0"/>
        <v>-521.85777136963793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7.1589545343799426E-3</v>
      </c>
      <c r="G10" s="3">
        <v>1.4402125945517041E-2</v>
      </c>
      <c r="H10" s="3">
        <v>1.0938083602086859</v>
      </c>
      <c r="I10" s="6">
        <f t="shared" si="0"/>
        <v>152.78884017991933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1.9515232090141676E-2</v>
      </c>
      <c r="G11" s="3">
        <v>2.2089571848055194E-2</v>
      </c>
      <c r="H11" s="3">
        <v>1.1056700756007392</v>
      </c>
      <c r="I11" s="6">
        <f t="shared" si="0"/>
        <v>56.656773052639224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2.5007097762368719E-2</v>
      </c>
      <c r="G12" s="3">
        <v>2.788315604749933E-2</v>
      </c>
      <c r="H12" s="3">
        <v>1.1177088586036585</v>
      </c>
      <c r="I12" s="6">
        <f t="shared" si="0"/>
        <v>44.695664775846708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3.1092304919216815E-2</v>
      </c>
      <c r="G13" s="3">
        <v>3.4106002848677701E-2</v>
      </c>
      <c r="H13" s="3">
        <v>1.1299549358568388</v>
      </c>
      <c r="I13" s="6">
        <f t="shared" si="0"/>
        <v>36.341948234222492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3.6156648567036438E-2</v>
      </c>
      <c r="G14" s="3">
        <v>3.7970492268852123E-2</v>
      </c>
      <c r="H14" s="3">
        <v>1.1424074463531337</v>
      </c>
      <c r="I14" s="6">
        <f t="shared" si="0"/>
        <v>31.596054712732759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4.0437638396805309E-2</v>
      </c>
      <c r="G15" s="3">
        <v>4.3041211340552742E-2</v>
      </c>
      <c r="H15" s="3">
        <v>1.1551022497045069</v>
      </c>
      <c r="I15" s="6">
        <f t="shared" si="0"/>
        <v>28.565027422465981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4.491550758681271E-2</v>
      </c>
      <c r="G16" s="3">
        <v>4.7393417065679865E-2</v>
      </c>
      <c r="H16" s="3">
        <v>1.1680327455714286</v>
      </c>
      <c r="I16" s="6">
        <f t="shared" si="0"/>
        <v>26.005110669491032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4.9013815865793071E-2</v>
      </c>
      <c r="G17" s="3">
        <v>5.0343752264170281E-2</v>
      </c>
      <c r="H17" s="3">
        <v>1.1812173022553198</v>
      </c>
      <c r="I17" s="6">
        <f t="shared" si="0"/>
        <v>24.099680495998598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5.1581838662547251E-2</v>
      </c>
      <c r="G18" s="3">
        <v>5.302856992122721E-2</v>
      </c>
      <c r="H18" s="3">
        <v>1.1946780899374982</v>
      </c>
      <c r="I18" s="6">
        <f t="shared" si="0"/>
        <v>23.160827937002853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5.4987591938091385E-2</v>
      </c>
      <c r="G19" s="3">
        <v>5.7858112982250264E-2</v>
      </c>
      <c r="H19" s="3">
        <v>1.2084343407899405</v>
      </c>
      <c r="I19" s="6">
        <f t="shared" si="0"/>
        <v>21.976491390102602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5.974501239235467E-2</v>
      </c>
      <c r="G20" s="3">
        <v>6.1217869336790749E-2</v>
      </c>
      <c r="H20" s="3">
        <v>1.2224656370641533</v>
      </c>
      <c r="I20" s="6">
        <f t="shared" si="0"/>
        <v>20.461383940069069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6.3496380245895503E-2</v>
      </c>
      <c r="G21" s="3">
        <v>6.488481376132664E-2</v>
      </c>
      <c r="H21" s="3">
        <v>1.2368021623267362</v>
      </c>
      <c r="I21" s="6">
        <f t="shared" si="0"/>
        <v>19.478309748321202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6.620179738373988E-2</v>
      </c>
      <c r="G22" s="3">
        <v>6.9204211648404734E-2</v>
      </c>
      <c r="H22" s="3">
        <v>1.2514514400798975</v>
      </c>
      <c r="I22" s="6">
        <f t="shared" si="0"/>
        <v>18.90358705558759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7.2532400017244023E-2</v>
      </c>
      <c r="G23" s="3">
        <v>7.5762899124618505E-2</v>
      </c>
      <c r="H23" s="3">
        <v>1.2664167843580605</v>
      </c>
      <c r="I23" s="6">
        <f t="shared" si="0"/>
        <v>17.460014890683055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7.8779416654198256E-2</v>
      </c>
      <c r="G24" s="3">
        <v>8.197408312221989E-2</v>
      </c>
      <c r="H24" s="3">
        <v>1.2816814668006262</v>
      </c>
      <c r="I24" s="6">
        <f t="shared" si="0"/>
        <v>16.269242922000284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8.455929395177969E-2</v>
      </c>
      <c r="G25" s="3">
        <v>8.7023382871730323E-2</v>
      </c>
      <c r="H25" s="3">
        <v>1.2972620626526918</v>
      </c>
      <c r="I25" s="6">
        <f t="shared" si="0"/>
        <v>15.341448609924075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9.0119727265498786E-2</v>
      </c>
      <c r="G26" s="3">
        <v>9.3307192293036786E-2</v>
      </c>
      <c r="H26" s="3">
        <v>1.3131859443712699</v>
      </c>
      <c r="I26" s="6">
        <f t="shared" si="0"/>
        <v>14.571570334456691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9.6922666533867483E-2</v>
      </c>
      <c r="G27" s="3">
        <v>0.10007806095705267</v>
      </c>
      <c r="H27" s="3">
        <v>1.3294505602285545</v>
      </c>
      <c r="I27" s="6">
        <f t="shared" si="0"/>
        <v>13.71661147770844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0.10166181989841411</v>
      </c>
      <c r="G28" s="3">
        <v>0.10328948673829036</v>
      </c>
      <c r="H28" s="3">
        <v>1.3460629631471042</v>
      </c>
      <c r="I28" s="6">
        <f t="shared" si="0"/>
        <v>13.240594792540225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0.10517206089750757</v>
      </c>
      <c r="G29" s="3">
        <v>0.10750719372407953</v>
      </c>
      <c r="H29" s="3">
        <v>1.3630892158982146</v>
      </c>
      <c r="I29" s="6">
        <f t="shared" si="0"/>
        <v>12.960563901344241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0.11029379976666577</v>
      </c>
      <c r="G30" s="3">
        <v>0.11129913934842028</v>
      </c>
      <c r="H30" s="3">
        <v>1.380527416694749</v>
      </c>
      <c r="I30" s="6">
        <f t="shared" si="0"/>
        <v>12.51681798628165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0.11403826175942154</v>
      </c>
      <c r="G31" s="3">
        <v>0.11711743901045156</v>
      </c>
      <c r="H31" s="3">
        <v>1.3983966194436686</v>
      </c>
      <c r="I31" s="6">
        <f t="shared" si="0"/>
        <v>12.262521349139529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0.1196730285111296</v>
      </c>
      <c r="G32" s="3">
        <v>0.12305117952754428</v>
      </c>
      <c r="H32" s="3">
        <v>1.4167069628873257</v>
      </c>
      <c r="I32" s="6">
        <f t="shared" si="0"/>
        <v>11.838147496664813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0.12579431754423662</v>
      </c>
      <c r="G33" s="3">
        <v>0.12911275671059139</v>
      </c>
      <c r="H33" s="3">
        <v>1.4354569176941023</v>
      </c>
      <c r="I33" s="6">
        <f t="shared" si="0"/>
        <v>11.411142774309436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0.13259770676687929</v>
      </c>
      <c r="G34" s="3">
        <v>0.13489172243843073</v>
      </c>
      <c r="H34" s="3">
        <v>1.4546675794102057</v>
      </c>
      <c r="I34" s="6">
        <f t="shared" si="0"/>
        <v>10.970533464561829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0.13806690146844167</v>
      </c>
      <c r="G35" s="3">
        <v>0.14142412427179071</v>
      </c>
      <c r="H35" s="3">
        <v>1.4743638365207488</v>
      </c>
      <c r="I35" s="6">
        <f t="shared" si="0"/>
        <v>10.67861899441372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0.14554999431890095</v>
      </c>
      <c r="G36" s="3">
        <v>0.14931148041341952</v>
      </c>
      <c r="H36" s="3">
        <v>1.4945618314396452</v>
      </c>
      <c r="I36" s="6">
        <f t="shared" si="0"/>
        <v>10.268374371523855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0.15362244924790244</v>
      </c>
      <c r="G37" s="3">
        <v>0.1575114771372951</v>
      </c>
      <c r="H37" s="3">
        <v>1.5152573282149833</v>
      </c>
      <c r="I37" s="6">
        <f t="shared" si="0"/>
        <v>9.8635149721496358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0.16130443858483806</v>
      </c>
      <c r="G38" s="3">
        <v>0.16744114870728721</v>
      </c>
      <c r="H38" s="3">
        <v>1.5364720113318038</v>
      </c>
      <c r="I38" s="6">
        <f t="shared" si="0"/>
        <v>9.5252928240018413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0.17190338801701532</v>
      </c>
      <c r="G39" s="3">
        <v>0.17652209645392139</v>
      </c>
      <c r="H39" s="3">
        <v>1.5582030934187678</v>
      </c>
      <c r="I39" s="6">
        <f t="shared" si="0"/>
        <v>9.0644117686879682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0.18236151876551579</v>
      </c>
      <c r="G40" s="3">
        <v>0.18636873515847938</v>
      </c>
      <c r="H40" s="3">
        <v>1.5804868331623971</v>
      </c>
      <c r="I40" s="6">
        <f t="shared" si="0"/>
        <v>8.6667781879718806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0.19045476737685466</v>
      </c>
      <c r="G41" s="3">
        <v>0.19798182086593208</v>
      </c>
      <c r="H41" s="3">
        <v>1.6033427402014322</v>
      </c>
      <c r="I41" s="6">
        <f t="shared" si="0"/>
        <v>8.4184962250321771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0.20565303500745583</v>
      </c>
      <c r="G42" s="3">
        <v>0.21242784590605016</v>
      </c>
      <c r="H42" s="3">
        <v>1.6267621843872673</v>
      </c>
      <c r="I42" s="6">
        <f t="shared" si="0"/>
        <v>7.9102269719884752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0.21856996919880656</v>
      </c>
      <c r="G43" s="3">
        <v>0.22803760567061082</v>
      </c>
      <c r="H43" s="3">
        <v>1.6507374840307485</v>
      </c>
      <c r="I43" s="6">
        <f t="shared" si="0"/>
        <v>7.5524441444619184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0.23819607074502436</v>
      </c>
      <c r="G44" s="3">
        <v>0.24701861183523</v>
      </c>
      <c r="H44" s="3">
        <v>1.6752644021858829</v>
      </c>
      <c r="I44" s="6">
        <f t="shared" si="0"/>
        <v>7.0331319779794361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0.25674032486270532</v>
      </c>
      <c r="G45" s="3">
        <v>0.2637167219671786</v>
      </c>
      <c r="H45" s="3">
        <v>1.7003239858087529</v>
      </c>
      <c r="I45" s="6">
        <f t="shared" si="0"/>
        <v>6.622738312409707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0.27344494858974527</v>
      </c>
      <c r="G46" s="3">
        <v>0.28063987223186226</v>
      </c>
      <c r="H46" s="3">
        <v>1.7259742115529415</v>
      </c>
      <c r="I46" s="6">
        <f t="shared" si="0"/>
        <v>6.3119623180256799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0.28958969027670162</v>
      </c>
      <c r="G47" s="3">
        <v>0.29685903797168151</v>
      </c>
      <c r="H47" s="3">
        <v>1.7522560036795551</v>
      </c>
      <c r="I47" s="6">
        <f t="shared" si="0"/>
        <v>6.0508231560497983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0.30207929693261076</v>
      </c>
      <c r="G48" s="3">
        <v>0.30771804263267005</v>
      </c>
      <c r="H48" s="3">
        <v>1.7792074588393436</v>
      </c>
      <c r="I48" s="6">
        <f t="shared" si="0"/>
        <v>5.8898689082829048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0.31364358124892006</v>
      </c>
      <c r="G49" s="3">
        <v>0.32198859593441648</v>
      </c>
      <c r="H49" s="3">
        <v>1.806971382218741</v>
      </c>
      <c r="I49" s="6">
        <f t="shared" si="0"/>
        <v>5.761225449038144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0.32912854747402692</v>
      </c>
      <c r="G50" s="3">
        <v>0.33366766555958177</v>
      </c>
      <c r="H50" s="3">
        <v>1.8355280582314897</v>
      </c>
      <c r="I50" s="6">
        <f t="shared" si="0"/>
        <v>5.576933609432162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0.33792442680537937</v>
      </c>
      <c r="G51" s="3">
        <v>0.34405854817304643</v>
      </c>
      <c r="H51" s="3">
        <v>1.8649767955262444</v>
      </c>
      <c r="I51" s="6">
        <f t="shared" si="0"/>
        <v>5.5189167979275418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0.35144156184261161</v>
      </c>
      <c r="G52" s="3">
        <v>0.35964820704577499</v>
      </c>
      <c r="H52" s="3">
        <v>1.8953952213986696</v>
      </c>
      <c r="I52" s="6">
        <f t="shared" si="0"/>
        <v>5.3932016789963413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0.36579136085621777</v>
      </c>
      <c r="G53" s="3">
        <v>0.37276389127962095</v>
      </c>
      <c r="H53" s="3">
        <v>1.9267326673770437</v>
      </c>
      <c r="I53" s="6">
        <f t="shared" si="0"/>
        <v>5.267299541648792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0.38069111867678368</v>
      </c>
      <c r="G54" s="3">
        <v>0.38832102463855717</v>
      </c>
      <c r="H54" s="3">
        <v>1.9591095290698159</v>
      </c>
      <c r="I54" s="6">
        <f t="shared" si="0"/>
        <v>5.1461918415100962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0.39529017880918355</v>
      </c>
      <c r="G55" s="3">
        <v>0.40026073439858728</v>
      </c>
      <c r="H55" s="3">
        <v>1.9925310899230224</v>
      </c>
      <c r="I55" s="6">
        <f t="shared" si="0"/>
        <v>5.0406794722943697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0.40494530591852934</v>
      </c>
      <c r="G56" s="3">
        <v>0.41299229022146317</v>
      </c>
      <c r="H56" s="3">
        <v>2.0271470872810773</v>
      </c>
      <c r="I56" s="6">
        <f t="shared" si="0"/>
        <v>5.0059774928936145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0.42137166930681658</v>
      </c>
      <c r="G57" s="3">
        <v>0.4333068717202988</v>
      </c>
      <c r="H57" s="3">
        <v>2.0630140073960876</v>
      </c>
      <c r="I57" s="6">
        <f t="shared" si="0"/>
        <v>4.8959485358611747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0.44138957394728173</v>
      </c>
      <c r="G58" s="3">
        <v>0.44914544924959438</v>
      </c>
      <c r="H58" s="3">
        <v>2.1000564584002932</v>
      </c>
      <c r="I58" s="6">
        <f t="shared" si="0"/>
        <v>4.7578297774906613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0.45831874562005331</v>
      </c>
      <c r="G59" s="3">
        <v>0.46516046446307785</v>
      </c>
      <c r="H59" s="3">
        <v>2.138447527222175</v>
      </c>
      <c r="I59" s="6">
        <f t="shared" si="0"/>
        <v>4.665852199279124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0.47343551690955987</v>
      </c>
      <c r="G60" s="3">
        <v>0.48099397493331691</v>
      </c>
      <c r="H60" s="3">
        <v>2.1782774111346428</v>
      </c>
      <c r="I60" s="6">
        <f t="shared" si="0"/>
        <v>4.6010012627564612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0.48753474934864593</v>
      </c>
      <c r="G61" s="3">
        <v>0.49731658827449138</v>
      </c>
      <c r="H61" s="3">
        <v>2.2196850940822808</v>
      </c>
      <c r="I61" s="6">
        <f t="shared" si="0"/>
        <v>4.5528756607561096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0.50583808865145874</v>
      </c>
      <c r="G62" s="3">
        <v>0.51507447142984486</v>
      </c>
      <c r="H62" s="3">
        <v>2.2627438166645377</v>
      </c>
      <c r="I62" s="6">
        <f t="shared" si="0"/>
        <v>4.4732570904198008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0.5249044272523915</v>
      </c>
      <c r="G63" s="3">
        <v>0.53291175037252103</v>
      </c>
      <c r="H63" s="3">
        <v>2.3075587686498924</v>
      </c>
      <c r="I63" s="6">
        <f t="shared" si="0"/>
        <v>4.3961503253626422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0.54158360431388808</v>
      </c>
      <c r="G64" s="3">
        <v>0.54900575299101206</v>
      </c>
      <c r="H64" s="3">
        <v>2.3542564009899105</v>
      </c>
      <c r="I64" s="6">
        <f t="shared" si="0"/>
        <v>4.3469861019379072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0.55506527664452732</v>
      </c>
      <c r="G65" s="3">
        <v>0.56394514864719236</v>
      </c>
      <c r="H65" s="3">
        <v>2.4030498848791129</v>
      </c>
      <c r="I65" s="6">
        <f t="shared" si="0"/>
        <v>4.329310418057486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0.57609947826938934</v>
      </c>
      <c r="G66" s="3">
        <v>0.58637287842844488</v>
      </c>
      <c r="H66" s="3">
        <v>2.4541334916760715</v>
      </c>
      <c r="I66" s="6">
        <f t="shared" si="0"/>
        <v>4.2599127134229002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0.59865824053928907</v>
      </c>
      <c r="G67" s="3">
        <v>0.61128676473568788</v>
      </c>
      <c r="H67" s="3">
        <v>2.5075008007637818</v>
      </c>
      <c r="I67" s="6">
        <f t="shared" ref="I67:I128" si="1">H67/F67</f>
        <v>4.1885346779908197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0.62533476443936642</v>
      </c>
      <c r="G68" s="3">
        <v>0.63620886110015828</v>
      </c>
      <c r="H68" s="3">
        <v>2.5632675585745583</v>
      </c>
      <c r="I68" s="6">
        <f t="shared" si="1"/>
        <v>4.0990325571817738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0.64801951128537116</v>
      </c>
      <c r="G69" s="3">
        <v>0.65993716145049319</v>
      </c>
      <c r="H69" s="3">
        <v>2.6216661589480612</v>
      </c>
      <c r="I69" s="6">
        <f t="shared" si="1"/>
        <v>4.0456592946528529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0.67272458967611282</v>
      </c>
      <c r="G70" s="3">
        <v>0.68877839413425257</v>
      </c>
      <c r="H70" s="3">
        <v>2.682967857162053</v>
      </c>
      <c r="I70" s="6">
        <f t="shared" si="1"/>
        <v>3.9882113696093429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0.70782880524296721</v>
      </c>
      <c r="G71" s="3">
        <v>0.72289291456409221</v>
      </c>
      <c r="H71" s="3">
        <v>2.7472972980020667</v>
      </c>
      <c r="I71" s="6">
        <f t="shared" si="1"/>
        <v>3.8813019160177262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0.73421231435194168</v>
      </c>
      <c r="G72" s="3">
        <v>0.74441043584101418</v>
      </c>
      <c r="H72" s="3">
        <v>2.8147782300660356</v>
      </c>
      <c r="I72" s="6">
        <f t="shared" si="1"/>
        <v>3.8337387905983595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0.7563789052572143</v>
      </c>
      <c r="G73" s="3">
        <v>0.7677219666920938</v>
      </c>
      <c r="H73" s="3">
        <v>2.8861702693092752</v>
      </c>
      <c r="I73" s="6">
        <f t="shared" si="1"/>
        <v>3.8157730857496666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0.77941283226430669</v>
      </c>
      <c r="G74" s="3">
        <v>0.79343288583011773</v>
      </c>
      <c r="H74" s="3">
        <v>2.9618265331544702</v>
      </c>
      <c r="I74" s="6">
        <f t="shared" si="1"/>
        <v>3.8000741206042719</v>
      </c>
    </row>
    <row r="75" spans="1:9">
      <c r="A75" s="5"/>
      <c r="B75" s="5"/>
      <c r="C75" s="5"/>
      <c r="D75" s="5"/>
      <c r="E75" s="9">
        <v>0.73</v>
      </c>
      <c r="F75" s="3">
        <v>0.80562808904067162</v>
      </c>
      <c r="G75" s="3">
        <v>0.81522201075388523</v>
      </c>
      <c r="H75" s="3">
        <v>3.0421396139430521</v>
      </c>
      <c r="I75" s="6">
        <f t="shared" si="1"/>
        <v>3.7761091691397959</v>
      </c>
    </row>
    <row r="76" spans="1:9">
      <c r="A76" s="5"/>
      <c r="B76" s="5"/>
      <c r="C76" s="5"/>
      <c r="D76" s="5"/>
      <c r="E76" s="9">
        <v>0.74</v>
      </c>
      <c r="F76" s="3">
        <v>0.82634490393477122</v>
      </c>
      <c r="G76" s="3">
        <v>0.83898875307324572</v>
      </c>
      <c r="H76" s="3">
        <v>3.1277857621266363</v>
      </c>
      <c r="I76" s="6">
        <f t="shared" si="1"/>
        <v>3.7850850743233151</v>
      </c>
    </row>
    <row r="77" spans="1:9">
      <c r="A77" s="5"/>
      <c r="B77" s="5"/>
      <c r="C77" s="5"/>
      <c r="D77" s="5"/>
      <c r="E77" s="9">
        <v>0.75</v>
      </c>
      <c r="F77" s="3">
        <v>0.85288479628466296</v>
      </c>
      <c r="G77" s="3">
        <v>0.86783032543647298</v>
      </c>
      <c r="H77" s="3">
        <v>3.2193450075299235</v>
      </c>
      <c r="I77" s="6">
        <f t="shared" si="1"/>
        <v>3.7746539996421968</v>
      </c>
    </row>
    <row r="78" spans="1:9">
      <c r="A78" s="5"/>
      <c r="B78" s="5"/>
      <c r="C78" s="5"/>
      <c r="D78" s="5"/>
      <c r="E78" s="9">
        <v>0.76</v>
      </c>
      <c r="F78" s="3">
        <v>0.8836580692167747</v>
      </c>
      <c r="G78" s="3">
        <v>0.90416310394059363</v>
      </c>
      <c r="H78" s="3">
        <v>3.3173250681603412</v>
      </c>
      <c r="I78" s="6">
        <f t="shared" si="1"/>
        <v>3.754082244844585</v>
      </c>
    </row>
    <row r="79" spans="1:9">
      <c r="A79" s="5"/>
      <c r="B79" s="5"/>
      <c r="C79" s="5"/>
      <c r="D79" s="5"/>
      <c r="E79" s="9">
        <v>0.77</v>
      </c>
      <c r="F79" s="3">
        <v>0.92678163138883962</v>
      </c>
      <c r="G79" s="3">
        <v>0.95147837164534943</v>
      </c>
      <c r="H79" s="3">
        <v>3.4222451586132174</v>
      </c>
      <c r="I79" s="6">
        <f t="shared" si="1"/>
        <v>3.6926121997959447</v>
      </c>
    </row>
    <row r="80" spans="1:9">
      <c r="A80" s="5"/>
      <c r="B80" s="5"/>
      <c r="C80" s="5"/>
      <c r="D80" s="5"/>
      <c r="E80" s="9">
        <v>0.78</v>
      </c>
      <c r="F80" s="3">
        <v>0.97608125003129664</v>
      </c>
      <c r="G80" s="3">
        <v>0.99888802809984989</v>
      </c>
      <c r="H80" s="3">
        <v>3.5345479156370492</v>
      </c>
      <c r="I80" s="6">
        <f t="shared" si="1"/>
        <v>3.6211615739199159</v>
      </c>
    </row>
    <row r="81" spans="1:9">
      <c r="A81" s="5"/>
      <c r="B81" s="5"/>
      <c r="C81" s="5"/>
      <c r="D81" s="5"/>
      <c r="E81" s="9">
        <v>0.79</v>
      </c>
      <c r="F81" s="3">
        <v>1.0203997324638403</v>
      </c>
      <c r="G81" s="3">
        <v>1.0418377725319445</v>
      </c>
      <c r="H81" s="3">
        <v>3.655296549808448</v>
      </c>
      <c r="I81" s="6">
        <f t="shared" si="1"/>
        <v>3.5822202157799761</v>
      </c>
    </row>
    <row r="82" spans="1:9">
      <c r="A82" s="5"/>
      <c r="B82" s="5"/>
      <c r="C82" s="5"/>
      <c r="D82" s="5"/>
      <c r="E82" s="9">
        <v>0.8</v>
      </c>
      <c r="F82" s="3">
        <v>1.0646522836298007</v>
      </c>
      <c r="G82" s="3">
        <v>1.0849283472521749</v>
      </c>
      <c r="H82" s="3">
        <v>3.7859685502507872</v>
      </c>
      <c r="I82" s="6">
        <f t="shared" si="1"/>
        <v>3.5560610806591182</v>
      </c>
    </row>
    <row r="83" spans="1:9">
      <c r="A83" s="5"/>
      <c r="B83" s="5"/>
      <c r="C83" s="5"/>
      <c r="D83" s="5"/>
      <c r="E83" s="9">
        <v>0.81</v>
      </c>
      <c r="F83" s="3">
        <v>1.1100616503482508</v>
      </c>
      <c r="G83" s="3">
        <v>1.1315127478771598</v>
      </c>
      <c r="H83" s="3">
        <v>3.928123261747213</v>
      </c>
      <c r="I83" s="6">
        <f t="shared" si="1"/>
        <v>3.5386532455335922</v>
      </c>
    </row>
    <row r="84" spans="1:9">
      <c r="A84" s="5"/>
      <c r="B84" s="5"/>
      <c r="C84" s="5"/>
      <c r="D84" s="5"/>
      <c r="E84" s="9">
        <v>0.82</v>
      </c>
      <c r="F84" s="3">
        <v>1.1576262722985702</v>
      </c>
      <c r="G84" s="3">
        <v>1.1824282465809954</v>
      </c>
      <c r="H84" s="3">
        <v>4.083493450588386</v>
      </c>
      <c r="I84" s="6">
        <f t="shared" si="1"/>
        <v>3.5274712990749992</v>
      </c>
    </row>
    <row r="85" spans="1:9">
      <c r="A85" s="5"/>
      <c r="B85" s="5"/>
      <c r="C85" s="5"/>
      <c r="D85" s="5"/>
      <c r="E85" s="9">
        <v>0.83</v>
      </c>
      <c r="F85" s="3">
        <v>1.2115532112984624</v>
      </c>
      <c r="G85" s="3">
        <v>1.244487385717812</v>
      </c>
      <c r="H85" s="3">
        <v>4.2541253634270326</v>
      </c>
      <c r="I85" s="6">
        <f t="shared" si="1"/>
        <v>3.5112988218385746</v>
      </c>
    </row>
    <row r="86" spans="1:9">
      <c r="A86" s="5"/>
      <c r="B86" s="5"/>
      <c r="C86" s="5"/>
      <c r="D86" s="5"/>
      <c r="E86" s="9">
        <v>0.84</v>
      </c>
      <c r="F86" s="3">
        <v>1.2784578093387966</v>
      </c>
      <c r="G86" s="3">
        <v>1.3101024288273506</v>
      </c>
      <c r="H86" s="3">
        <v>4.4422440022280751</v>
      </c>
      <c r="I86" s="6">
        <f t="shared" si="1"/>
        <v>3.4746895593883944</v>
      </c>
    </row>
    <row r="87" spans="1:9">
      <c r="A87" s="5"/>
      <c r="B87" s="5"/>
      <c r="C87" s="5"/>
      <c r="D87" s="5"/>
      <c r="E87" s="9">
        <v>0.85</v>
      </c>
      <c r="F87" s="3">
        <v>1.3416878476435705</v>
      </c>
      <c r="G87" s="3">
        <v>1.3763829087889929</v>
      </c>
      <c r="H87" s="3">
        <v>4.651048620122979</v>
      </c>
      <c r="I87" s="6">
        <f t="shared" si="1"/>
        <v>3.4665653626450412</v>
      </c>
    </row>
    <row r="88" spans="1:9">
      <c r="A88" s="5"/>
      <c r="B88" s="5"/>
      <c r="C88" s="5"/>
      <c r="D88" s="5"/>
      <c r="E88" s="9">
        <v>0.86</v>
      </c>
      <c r="F88" s="3">
        <v>1.4134414262658554</v>
      </c>
      <c r="G88" s="3">
        <v>1.4556094099334953</v>
      </c>
      <c r="H88" s="3">
        <v>4.8849662176795858</v>
      </c>
      <c r="I88" s="6">
        <f t="shared" si="1"/>
        <v>3.4560796980353738</v>
      </c>
    </row>
    <row r="89" spans="1:9">
      <c r="A89" s="5"/>
      <c r="B89" s="5"/>
      <c r="C89" s="5"/>
      <c r="D89" s="5"/>
      <c r="E89" s="9">
        <v>0.87</v>
      </c>
      <c r="F89" s="3">
        <v>1.5006083337865388</v>
      </c>
      <c r="G89" s="3">
        <v>1.5489464076036608</v>
      </c>
      <c r="H89" s="3">
        <v>5.1487458899219174</v>
      </c>
      <c r="I89" s="6">
        <f t="shared" si="1"/>
        <v>3.4311057549106785</v>
      </c>
    </row>
    <row r="90" spans="1:9">
      <c r="A90" s="5"/>
      <c r="B90" s="5"/>
      <c r="C90" s="5"/>
      <c r="D90" s="5"/>
      <c r="E90" s="9">
        <v>0.88</v>
      </c>
      <c r="F90" s="3">
        <v>1.5971462202712867</v>
      </c>
      <c r="G90" s="3">
        <v>1.6493681755301333</v>
      </c>
      <c r="H90" s="3">
        <v>5.4487360696005567</v>
      </c>
      <c r="I90" s="6">
        <f t="shared" si="1"/>
        <v>3.411544917080322</v>
      </c>
    </row>
    <row r="91" spans="1:9">
      <c r="A91" s="5"/>
      <c r="B91" s="5"/>
      <c r="C91" s="5"/>
      <c r="D91" s="5"/>
      <c r="E91" s="9">
        <v>0.89</v>
      </c>
      <c r="F91" s="3">
        <v>1.7050552348229997</v>
      </c>
      <c r="G91" s="3">
        <v>1.7683846634273734</v>
      </c>
      <c r="H91" s="3">
        <v>5.7941433942204092</v>
      </c>
      <c r="I91" s="6">
        <f t="shared" si="1"/>
        <v>3.3982144835453933</v>
      </c>
    </row>
    <row r="92" spans="1:9">
      <c r="A92" s="5"/>
      <c r="B92" s="5"/>
      <c r="C92" s="5"/>
      <c r="D92" s="5"/>
      <c r="E92" s="9">
        <v>0.9</v>
      </c>
      <c r="F92" s="3">
        <v>1.8361551909913751</v>
      </c>
      <c r="G92" s="3">
        <v>1.9119660460648238</v>
      </c>
      <c r="H92" s="3">
        <v>6.196694078605991</v>
      </c>
      <c r="I92" s="6">
        <f t="shared" si="1"/>
        <v>3.3748204449212587</v>
      </c>
    </row>
    <row r="93" spans="1:9">
      <c r="A93" s="5"/>
      <c r="B93" s="5"/>
      <c r="C93" s="5"/>
      <c r="D93" s="5"/>
      <c r="E93" s="9">
        <v>0.91</v>
      </c>
      <c r="F93" s="3">
        <v>1.9881819260821529</v>
      </c>
      <c r="G93" s="3">
        <v>2.071835444140838</v>
      </c>
      <c r="H93" s="3">
        <v>6.6727983945306546</v>
      </c>
      <c r="I93" s="6">
        <f t="shared" si="1"/>
        <v>3.356231292012525</v>
      </c>
    </row>
    <row r="94" spans="1:9">
      <c r="A94" s="5"/>
      <c r="B94" s="5"/>
      <c r="C94" s="5"/>
      <c r="D94" s="5"/>
      <c r="E94" s="9">
        <v>0.92</v>
      </c>
      <c r="F94" s="3">
        <v>2.1626160668560686</v>
      </c>
      <c r="G94" s="3">
        <v>2.2748991193970198</v>
      </c>
      <c r="H94" s="3">
        <v>7.2479241800814762</v>
      </c>
      <c r="I94" s="6">
        <f t="shared" si="1"/>
        <v>3.3514613579183479</v>
      </c>
    </row>
    <row r="95" spans="1:9">
      <c r="A95" s="5"/>
      <c r="B95" s="5"/>
      <c r="C95" s="5"/>
      <c r="D95" s="5"/>
      <c r="E95" s="9">
        <v>0.93</v>
      </c>
      <c r="F95" s="3">
        <v>2.3991022814629894</v>
      </c>
      <c r="G95" s="3">
        <v>2.5454974814621716</v>
      </c>
      <c r="H95" s="3">
        <v>7.9583018508471737</v>
      </c>
      <c r="I95" s="6">
        <f t="shared" si="1"/>
        <v>3.3171999011205746</v>
      </c>
    </row>
    <row r="96" spans="1:9">
      <c r="A96" s="5"/>
      <c r="B96" s="5"/>
      <c r="C96" s="5"/>
      <c r="D96" s="5"/>
      <c r="E96" s="9">
        <v>0.94</v>
      </c>
      <c r="F96" s="3">
        <v>2.7077154838667035</v>
      </c>
      <c r="G96" s="3">
        <v>2.8935893340027259</v>
      </c>
      <c r="H96" s="3">
        <v>8.860484445075306</v>
      </c>
      <c r="I96" s="6">
        <f t="shared" si="1"/>
        <v>3.272309996330284</v>
      </c>
    </row>
    <row r="97" spans="1:9">
      <c r="A97" s="5"/>
      <c r="B97" s="5"/>
      <c r="C97" s="5"/>
      <c r="D97" s="5"/>
      <c r="E97" s="9">
        <v>0.95</v>
      </c>
      <c r="F97" s="3">
        <v>3.0979071964138805</v>
      </c>
      <c r="G97" s="3">
        <v>3.3536266704628939</v>
      </c>
      <c r="H97" s="3">
        <v>10.053858120444417</v>
      </c>
      <c r="I97" s="6">
        <f t="shared" si="1"/>
        <v>3.2453709820883936</v>
      </c>
    </row>
    <row r="98" spans="1:9">
      <c r="A98" s="5"/>
      <c r="B98" s="5"/>
      <c r="C98" s="5"/>
      <c r="D98" s="5"/>
      <c r="E98" s="9">
        <v>0.96</v>
      </c>
      <c r="F98" s="3">
        <v>3.6464613432645359</v>
      </c>
      <c r="G98" s="3">
        <v>4.0401003563736424</v>
      </c>
      <c r="H98" s="3">
        <v>11.728844867918037</v>
      </c>
      <c r="I98" s="6">
        <f t="shared" si="1"/>
        <v>3.2165005367690682</v>
      </c>
    </row>
    <row r="99" spans="1:9">
      <c r="A99" s="5"/>
      <c r="B99" s="5"/>
      <c r="C99" s="5"/>
      <c r="D99" s="5"/>
      <c r="E99" s="9">
        <v>0.97</v>
      </c>
      <c r="F99" s="3">
        <v>4.493467653101809</v>
      </c>
      <c r="G99" s="3">
        <v>5.1861836556041983</v>
      </c>
      <c r="H99" s="3">
        <v>14.291694212472363</v>
      </c>
      <c r="I99" s="6">
        <f t="shared" si="1"/>
        <v>3.1805490360227489</v>
      </c>
    </row>
    <row r="100" spans="1:9">
      <c r="A100" s="5"/>
      <c r="B100" s="5"/>
      <c r="C100" s="5"/>
      <c r="D100" s="5"/>
      <c r="E100" s="9">
        <v>0.98</v>
      </c>
      <c r="F100" s="3">
        <v>6.0421625059550834</v>
      </c>
      <c r="G100" s="3">
        <v>7.61707675007285</v>
      </c>
      <c r="H100" s="3">
        <v>18.84457715488951</v>
      </c>
      <c r="I100" s="6">
        <f t="shared" si="1"/>
        <v>3.1188464620599858</v>
      </c>
    </row>
    <row r="101" spans="1:9">
      <c r="A101" s="5"/>
      <c r="B101" s="5"/>
      <c r="C101" s="5"/>
      <c r="D101" s="5"/>
      <c r="E101" s="9">
        <v>0.99</v>
      </c>
      <c r="F101" s="3">
        <v>10.017924249693856</v>
      </c>
      <c r="G101" s="3">
        <v>10.437845913786523</v>
      </c>
      <c r="H101" s="3">
        <v>30.072060199191572</v>
      </c>
      <c r="I101" s="6">
        <f t="shared" si="1"/>
        <v>3.0018254729876364</v>
      </c>
    </row>
    <row r="102" spans="1:9">
      <c r="A102" s="5"/>
      <c r="B102" s="5"/>
      <c r="C102" s="5"/>
      <c r="D102" s="5"/>
      <c r="E102" s="9">
        <v>0.99099999999999999</v>
      </c>
      <c r="F102" s="3">
        <v>10.86203076746836</v>
      </c>
      <c r="G102" s="3">
        <v>11.340257087605906</v>
      </c>
      <c r="H102" s="3">
        <v>32.253464462413781</v>
      </c>
      <c r="I102" s="6">
        <f t="shared" si="1"/>
        <v>2.9693770118026626</v>
      </c>
    </row>
    <row r="103" spans="1:9">
      <c r="A103" s="5"/>
      <c r="B103" s="5"/>
      <c r="C103" s="5"/>
      <c r="D103" s="5"/>
      <c r="E103" s="9">
        <v>0.99199999999999999</v>
      </c>
      <c r="F103" s="3">
        <v>11.838538953365196</v>
      </c>
      <c r="G103" s="3">
        <v>12.391687872743617</v>
      </c>
      <c r="H103" s="3">
        <v>34.867447660353875</v>
      </c>
      <c r="I103" s="6">
        <f t="shared" si="1"/>
        <v>2.9452492235490371</v>
      </c>
    </row>
    <row r="104" spans="1:9">
      <c r="A104" s="5"/>
      <c r="B104" s="5"/>
      <c r="C104" s="5"/>
      <c r="D104" s="5"/>
      <c r="E104" s="9">
        <v>0.99299999999999999</v>
      </c>
      <c r="F104" s="3">
        <v>12.996702676159217</v>
      </c>
      <c r="G104" s="3">
        <v>13.707382563531809</v>
      </c>
      <c r="H104" s="3">
        <v>38.078504839045088</v>
      </c>
      <c r="I104" s="6">
        <f t="shared" si="1"/>
        <v>2.929858887123364</v>
      </c>
    </row>
    <row r="105" spans="1:9">
      <c r="A105" s="5"/>
      <c r="B105" s="5"/>
      <c r="C105" s="5"/>
      <c r="D105" s="5"/>
      <c r="E105" s="9">
        <v>0.99400000000000011</v>
      </c>
      <c r="F105" s="3">
        <v>14.50972158475293</v>
      </c>
      <c r="G105" s="3">
        <v>15.42451730737208</v>
      </c>
      <c r="H105" s="3">
        <v>42.138034905805526</v>
      </c>
      <c r="I105" s="6">
        <f t="shared" si="1"/>
        <v>2.904124290715882</v>
      </c>
    </row>
    <row r="106" spans="1:9">
      <c r="A106" s="5"/>
      <c r="B106" s="5"/>
      <c r="C106" s="5"/>
      <c r="D106" s="5"/>
      <c r="E106" s="9">
        <v>0.995</v>
      </c>
      <c r="F106" s="3">
        <v>16.418031312177135</v>
      </c>
      <c r="G106" s="3">
        <v>17.699514374500808</v>
      </c>
      <c r="H106" s="3">
        <v>47.483399118510057</v>
      </c>
      <c r="I106" s="6">
        <f t="shared" si="1"/>
        <v>2.8921493823252709</v>
      </c>
    </row>
    <row r="107" spans="1:9">
      <c r="A107" s="5"/>
      <c r="B107" s="5"/>
      <c r="C107" s="5"/>
      <c r="D107" s="5"/>
      <c r="E107" s="9">
        <v>0.996</v>
      </c>
      <c r="F107" s="3">
        <v>19.145947298053901</v>
      </c>
      <c r="G107" s="3">
        <v>21.001706749127663</v>
      </c>
      <c r="H107" s="3">
        <v>54.928921429826595</v>
      </c>
      <c r="I107" s="6">
        <f t="shared" si="1"/>
        <v>2.8689581442339951</v>
      </c>
    </row>
    <row r="108" spans="1:9">
      <c r="A108" s="5"/>
      <c r="B108" s="5"/>
      <c r="C108" s="5"/>
      <c r="D108" s="5"/>
      <c r="E108" s="9">
        <v>0.997</v>
      </c>
      <c r="F108" s="3">
        <v>23.215777253705323</v>
      </c>
      <c r="G108" s="3">
        <v>26.318789967811842</v>
      </c>
      <c r="H108" s="3">
        <v>66.269007398435917</v>
      </c>
      <c r="I108" s="6">
        <f t="shared" si="1"/>
        <v>2.854481530996734</v>
      </c>
    </row>
    <row r="109" spans="1:9">
      <c r="A109" s="5"/>
      <c r="B109" s="5"/>
      <c r="C109" s="5"/>
      <c r="D109" s="5"/>
      <c r="E109" s="9">
        <v>0.998</v>
      </c>
      <c r="F109" s="3">
        <v>30.15057287767355</v>
      </c>
      <c r="G109" s="3">
        <v>36.794828753869695</v>
      </c>
      <c r="H109" s="3">
        <v>86.094385734634741</v>
      </c>
      <c r="I109" s="6">
        <f t="shared" si="1"/>
        <v>2.8554809251530835</v>
      </c>
    </row>
    <row r="110" spans="1:9">
      <c r="A110" s="5"/>
      <c r="B110" s="5"/>
      <c r="C110" s="5"/>
      <c r="D110" s="5"/>
      <c r="E110" s="9">
        <v>0.99900000000000011</v>
      </c>
      <c r="F110" s="3">
        <v>46.29852036258211</v>
      </c>
      <c r="G110" s="3">
        <v>47.81296343477748</v>
      </c>
      <c r="H110" s="3">
        <v>135.61433733656295</v>
      </c>
      <c r="I110" s="6">
        <f t="shared" si="1"/>
        <v>2.9291289716067208</v>
      </c>
    </row>
    <row r="111" spans="1:9">
      <c r="A111" s="5"/>
      <c r="B111" s="5"/>
      <c r="C111" s="5"/>
      <c r="D111" s="5"/>
      <c r="E111" s="9">
        <v>0.99909999999999999</v>
      </c>
      <c r="F111" s="3">
        <v>49.406925335410136</v>
      </c>
      <c r="G111" s="3">
        <v>51.341704974989248</v>
      </c>
      <c r="H111" s="3">
        <v>145.34427790477955</v>
      </c>
      <c r="I111" s="6">
        <f t="shared" si="1"/>
        <v>2.9417794553714263</v>
      </c>
    </row>
    <row r="112" spans="1:9">
      <c r="A112" s="5"/>
      <c r="B112" s="5"/>
      <c r="C112" s="5"/>
      <c r="D112" s="5"/>
      <c r="E112" s="9">
        <v>0.99919999999999998</v>
      </c>
      <c r="F112" s="3">
        <v>53.254755023438186</v>
      </c>
      <c r="G112" s="3">
        <v>55.465445733494853</v>
      </c>
      <c r="H112" s="3">
        <v>157.0360249681116</v>
      </c>
      <c r="I112" s="6">
        <f t="shared" si="1"/>
        <v>2.9487700187334966</v>
      </c>
    </row>
    <row r="113" spans="1:9">
      <c r="A113" s="5"/>
      <c r="B113" s="5"/>
      <c r="C113" s="5"/>
      <c r="D113" s="5"/>
      <c r="E113" s="9">
        <v>0.99930000000000008</v>
      </c>
      <c r="F113" s="3">
        <v>57.772210054596407</v>
      </c>
      <c r="G113" s="3">
        <v>60.654437120552984</v>
      </c>
      <c r="H113" s="3">
        <v>171.6075646285307</v>
      </c>
      <c r="I113" s="6">
        <f t="shared" si="1"/>
        <v>2.9704171688491159</v>
      </c>
    </row>
    <row r="114" spans="1:9">
      <c r="A114" s="5"/>
      <c r="B114" s="5"/>
      <c r="C114" s="5"/>
      <c r="D114" s="5"/>
      <c r="E114" s="9">
        <v>0.99939999999999996</v>
      </c>
      <c r="F114" s="3">
        <v>63.71987713474357</v>
      </c>
      <c r="G114" s="3">
        <v>67.196676176302972</v>
      </c>
      <c r="H114" s="3">
        <v>190.08986246386721</v>
      </c>
      <c r="I114" s="6">
        <f t="shared" si="1"/>
        <v>2.9832113778546474</v>
      </c>
    </row>
    <row r="115" spans="1:9">
      <c r="A115" s="5"/>
      <c r="B115" s="5"/>
      <c r="C115" s="5"/>
      <c r="D115" s="5"/>
      <c r="E115" s="9">
        <v>0.99950000000000006</v>
      </c>
      <c r="F115" s="3">
        <v>71.289828506144275</v>
      </c>
      <c r="G115" s="3">
        <v>76.588392607998728</v>
      </c>
      <c r="H115" s="3">
        <v>214.74427655803427</v>
      </c>
      <c r="I115" s="6">
        <f t="shared" si="1"/>
        <v>3.0122709095804048</v>
      </c>
    </row>
    <row r="116" spans="1:9">
      <c r="A116" s="5"/>
      <c r="B116" s="5"/>
      <c r="C116" s="5"/>
      <c r="D116" s="5"/>
      <c r="E116" s="9">
        <v>0.99959999999999993</v>
      </c>
      <c r="F116" s="3">
        <v>82.50975959647262</v>
      </c>
      <c r="G116" s="3">
        <v>90.280198489193367</v>
      </c>
      <c r="H116" s="3">
        <v>249.17852212048692</v>
      </c>
      <c r="I116" s="6">
        <f t="shared" si="1"/>
        <v>3.0199884636573291</v>
      </c>
    </row>
    <row r="117" spans="1:9">
      <c r="A117" s="5"/>
      <c r="B117" s="5"/>
      <c r="C117" s="5"/>
      <c r="D117" s="5"/>
      <c r="E117" s="9">
        <v>0.99970000000000003</v>
      </c>
      <c r="F117" s="3">
        <v>99.381110851461798</v>
      </c>
      <c r="G117" s="3">
        <v>112.66178037766394</v>
      </c>
      <c r="H117" s="3">
        <v>302.21001669093721</v>
      </c>
      <c r="I117" s="6">
        <f t="shared" si="1"/>
        <v>3.0409200913705825</v>
      </c>
    </row>
    <row r="118" spans="1:9">
      <c r="A118" s="5"/>
      <c r="B118" s="5"/>
      <c r="C118" s="5"/>
      <c r="D118" s="5"/>
      <c r="E118" s="9">
        <v>0.99980000000000002</v>
      </c>
      <c r="F118" s="3">
        <v>129.1346300707439</v>
      </c>
      <c r="G118" s="3">
        <v>159.09243588314186</v>
      </c>
      <c r="H118" s="3">
        <v>396.9027479008758</v>
      </c>
      <c r="I118" s="6">
        <f t="shared" si="1"/>
        <v>3.073557787585254</v>
      </c>
    </row>
    <row r="119" spans="1:9">
      <c r="A119" s="5"/>
      <c r="B119" s="5"/>
      <c r="C119" s="5"/>
      <c r="D119" s="5"/>
      <c r="E119" s="9">
        <v>0.9998999999999999</v>
      </c>
      <c r="F119" s="3">
        <v>203.05346783518749</v>
      </c>
      <c r="G119" s="3">
        <v>210.40488446478821</v>
      </c>
      <c r="H119" s="3">
        <v>635.16931521907702</v>
      </c>
      <c r="I119" s="6">
        <f t="shared" si="1"/>
        <v>3.1280889806552095</v>
      </c>
    </row>
    <row r="120" spans="1:9">
      <c r="A120" s="5"/>
      <c r="B120" s="5"/>
      <c r="C120" s="5"/>
      <c r="D120" s="5"/>
      <c r="E120" s="9">
        <v>0.99990999999999997</v>
      </c>
      <c r="F120" s="3">
        <v>218.21499446665561</v>
      </c>
      <c r="G120" s="3">
        <v>226.30380063725661</v>
      </c>
      <c r="H120" s="3">
        <v>682.87513515717319</v>
      </c>
      <c r="I120" s="6">
        <f t="shared" si="1"/>
        <v>3.1293685240384344</v>
      </c>
    </row>
    <row r="121" spans="1:9">
      <c r="A121" s="5"/>
      <c r="B121" s="5"/>
      <c r="C121" s="5"/>
      <c r="D121" s="5"/>
      <c r="E121" s="9">
        <v>0.99992000000000003</v>
      </c>
      <c r="F121" s="3">
        <v>235.09348114873333</v>
      </c>
      <c r="G121" s="3">
        <v>245.58279399572226</v>
      </c>
      <c r="H121" s="3">
        <v>739.10815144766036</v>
      </c>
      <c r="I121" s="6">
        <f t="shared" si="1"/>
        <v>3.1438904551337137</v>
      </c>
    </row>
    <row r="122" spans="1:9">
      <c r="A122" s="5"/>
      <c r="B122" s="5"/>
      <c r="C122" s="5"/>
      <c r="D122" s="5"/>
      <c r="E122" s="9">
        <v>0.99992999999999999</v>
      </c>
      <c r="F122" s="3">
        <v>256.40375474978811</v>
      </c>
      <c r="G122" s="3">
        <v>269.55005647216632</v>
      </c>
      <c r="H122" s="3">
        <v>809.22365465986877</v>
      </c>
      <c r="I122" s="6">
        <f t="shared" si="1"/>
        <v>3.1560522795368211</v>
      </c>
    </row>
    <row r="123" spans="1:9">
      <c r="A123" s="5"/>
      <c r="B123" s="5"/>
      <c r="C123" s="5"/>
      <c r="D123" s="5"/>
      <c r="E123" s="9">
        <v>0.99994000000000005</v>
      </c>
      <c r="F123" s="3">
        <v>285.03757784203594</v>
      </c>
      <c r="G123" s="3">
        <v>302.96083390120253</v>
      </c>
      <c r="H123" s="3">
        <v>900.11904994659471</v>
      </c>
      <c r="I123" s="6">
        <f t="shared" si="1"/>
        <v>3.1578960807947531</v>
      </c>
    </row>
    <row r="124" spans="1:9">
      <c r="A124" s="5"/>
      <c r="B124" s="5"/>
      <c r="C124" s="5"/>
      <c r="D124" s="5"/>
      <c r="E124" s="9">
        <v>0.99995000000000001</v>
      </c>
      <c r="F124" s="3">
        <v>321.16041911684806</v>
      </c>
      <c r="G124" s="3">
        <v>347.30782310238618</v>
      </c>
      <c r="H124" s="3">
        <v>1018.9842377364075</v>
      </c>
      <c r="I124" s="6">
        <f t="shared" si="1"/>
        <v>3.1728201144415298</v>
      </c>
    </row>
    <row r="125" spans="1:9">
      <c r="A125" s="5"/>
      <c r="B125" s="5"/>
      <c r="C125" s="5"/>
      <c r="D125" s="5"/>
      <c r="E125" s="9">
        <v>0.99995999999999996</v>
      </c>
      <c r="F125" s="3">
        <v>375.26314372161386</v>
      </c>
      <c r="G125" s="3">
        <v>411.39497198614748</v>
      </c>
      <c r="H125" s="3">
        <v>1185.7208636851972</v>
      </c>
      <c r="I125" s="6">
        <f t="shared" si="1"/>
        <v>3.1597050856793314</v>
      </c>
    </row>
    <row r="126" spans="1:9">
      <c r="A126" s="5"/>
      <c r="B126" s="5"/>
      <c r="C126" s="5"/>
      <c r="D126" s="5"/>
      <c r="E126" s="9">
        <v>0.99997000000000003</v>
      </c>
      <c r="F126" s="3">
        <v>456.24769746018256</v>
      </c>
      <c r="G126" s="3">
        <v>522.77548489154606</v>
      </c>
      <c r="H126" s="3">
        <v>1444.9164591651445</v>
      </c>
      <c r="I126" s="6">
        <f t="shared" si="1"/>
        <v>3.1669561670308366</v>
      </c>
    </row>
    <row r="127" spans="1:9">
      <c r="A127" s="5"/>
      <c r="B127" s="5"/>
      <c r="C127" s="5"/>
      <c r="D127" s="5"/>
      <c r="E127" s="9">
        <v>0.99998000000000009</v>
      </c>
      <c r="F127" s="3">
        <v>607.55381135756477</v>
      </c>
      <c r="G127" s="3">
        <v>755.27788708467324</v>
      </c>
      <c r="H127" s="3">
        <v>1904.4932128402741</v>
      </c>
      <c r="I127" s="6">
        <f t="shared" si="1"/>
        <v>3.1346905858177871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968.73545059315586</v>
      </c>
      <c r="G128" s="2">
        <v>3043.7740282503087</v>
      </c>
      <c r="H128" s="2">
        <v>3045.0035690068603</v>
      </c>
      <c r="I128" s="6">
        <f t="shared" si="1"/>
        <v>3.1432766986512233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B26" sqref="B2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2010</v>
      </c>
      <c r="B2" s="5" t="s">
        <v>9</v>
      </c>
      <c r="C2" s="5" t="s">
        <v>10</v>
      </c>
      <c r="D2" s="5">
        <v>1</v>
      </c>
      <c r="E2" s="9">
        <v>0</v>
      </c>
      <c r="F2" s="3">
        <v>-1403.7429040602929</v>
      </c>
      <c r="G2" s="3">
        <v>-0.30760916121766302</v>
      </c>
      <c r="H2" s="3">
        <v>1</v>
      </c>
      <c r="I2" s="6">
        <f>H2/F2</f>
        <v>-7.1238116118523117E-4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-0.18268599337111247</v>
      </c>
      <c r="G3" s="3">
        <v>-0.14271501428403124</v>
      </c>
      <c r="H3" s="3">
        <v>1.0132079572053969</v>
      </c>
      <c r="I3" s="6">
        <f t="shared" ref="I3:I66" si="0">H3/F3</f>
        <v>-5.5461720874634501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-0.10271699724500218</v>
      </c>
      <c r="G4" s="3">
        <v>-7.1370503797815787E-2</v>
      </c>
      <c r="H4" s="3">
        <v>1.0250024442914725</v>
      </c>
      <c r="I4" s="6">
        <f t="shared" si="0"/>
        <v>-9.9788980576079407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-5.8859812685096019E-2</v>
      </c>
      <c r="G5" s="3">
        <v>-5.5424012696256575E-2</v>
      </c>
      <c r="H5" s="3">
        <v>1.036305766750907</v>
      </c>
      <c r="I5" s="6">
        <f t="shared" si="0"/>
        <v>-17.606338169902322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-5.3626814427396058E-2</v>
      </c>
      <c r="G6" s="3">
        <v>-4.7037543757855182E-2</v>
      </c>
      <c r="H6" s="3">
        <v>1.0476773068039809</v>
      </c>
      <c r="I6" s="6">
        <f t="shared" si="0"/>
        <v>-19.536444929474673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-3.9107516676359401E-2</v>
      </c>
      <c r="G7" s="3">
        <v>-3.6497733195221531E-2</v>
      </c>
      <c r="H7" s="3">
        <v>1.0591241579904589</v>
      </c>
      <c r="I7" s="6">
        <f t="shared" si="0"/>
        <v>-27.082367994762048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-3.3226478646451792E-2</v>
      </c>
      <c r="G8" s="3">
        <v>-2.891972094621964E-2</v>
      </c>
      <c r="H8" s="3">
        <v>1.070857259558337</v>
      </c>
      <c r="I8" s="6">
        <f t="shared" si="0"/>
        <v>-32.229032481980823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-2.469820645031404E-2</v>
      </c>
      <c r="G9" s="3">
        <v>-2.2474933854309476E-2</v>
      </c>
      <c r="H9" s="3">
        <v>1.082681995581668</v>
      </c>
      <c r="I9" s="6">
        <f t="shared" si="0"/>
        <v>-43.836462285620811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-1.8785243658949877E-2</v>
      </c>
      <c r="G10" s="3">
        <v>-1.4977309583506902E-2</v>
      </c>
      <c r="H10" s="3">
        <v>1.0946959190452203</v>
      </c>
      <c r="I10" s="6">
        <f t="shared" si="0"/>
        <v>-58.274246473437302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-1.2865212374292218E-2</v>
      </c>
      <c r="G11" s="3">
        <v>-9.8633836652715426E-3</v>
      </c>
      <c r="H11" s="3">
        <v>1.1068898738350745</v>
      </c>
      <c r="I11" s="6">
        <f t="shared" si="0"/>
        <v>-86.037435032701538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-6.723760877583587E-3</v>
      </c>
      <c r="G12" s="3">
        <v>-3.5797674814661215E-3</v>
      </c>
      <c r="H12" s="3">
        <v>1.1192967915894478</v>
      </c>
      <c r="I12" s="6">
        <f t="shared" si="0"/>
        <v>-166.46885752898834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-9.2638492812381623E-4</v>
      </c>
      <c r="G13" s="3">
        <v>6.6214917055715716E-4</v>
      </c>
      <c r="H13" s="3">
        <v>1.1319142480978046</v>
      </c>
      <c r="I13" s="6">
        <f t="shared" si="0"/>
        <v>-1221.8616837713905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3.5614480933872394E-3</v>
      </c>
      <c r="G14" s="3">
        <v>6.6399089263673118E-3</v>
      </c>
      <c r="H14" s="3">
        <v>1.1447695936033409</v>
      </c>
      <c r="I14" s="6">
        <f t="shared" si="0"/>
        <v>321.43374368670578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9.0623219691174043E-3</v>
      </c>
      <c r="G15" s="3">
        <v>1.1096788032871938E-2</v>
      </c>
      <c r="H15" s="3">
        <v>1.157850826650467</v>
      </c>
      <c r="I15" s="6">
        <f t="shared" si="0"/>
        <v>127.76535976057714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1.2481324463278516E-2</v>
      </c>
      <c r="G16" s="3">
        <v>1.4291539069258487E-2</v>
      </c>
      <c r="H16" s="3">
        <v>1.1711863973942174</v>
      </c>
      <c r="I16" s="6">
        <f t="shared" si="0"/>
        <v>93.835105468172202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1.7208346401794462E-2</v>
      </c>
      <c r="G17" s="3">
        <v>2.1398597180720014E-2</v>
      </c>
      <c r="H17" s="3">
        <v>1.1847965183415521</v>
      </c>
      <c r="I17" s="6">
        <f t="shared" si="0"/>
        <v>68.850108585564229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2.4572572355374116E-2</v>
      </c>
      <c r="G18" s="3">
        <v>2.6424692160401792E-2</v>
      </c>
      <c r="H18" s="3">
        <v>1.1986465581581527</v>
      </c>
      <c r="I18" s="6">
        <f t="shared" si="0"/>
        <v>48.779856696444078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2.8376170701821125E-2</v>
      </c>
      <c r="G19" s="3">
        <v>2.9552897059782115E-2</v>
      </c>
      <c r="H19" s="3">
        <v>1.2127693562831892</v>
      </c>
      <c r="I19" s="6">
        <f t="shared" si="0"/>
        <v>42.739006930394453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3.0185935505394751E-2</v>
      </c>
      <c r="G20" s="3">
        <v>3.1542142362470681E-2</v>
      </c>
      <c r="H20" s="3">
        <v>1.2271997539264448</v>
      </c>
      <c r="I20" s="6">
        <f t="shared" si="0"/>
        <v>40.654686806281781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3.3162469492078607E-2</v>
      </c>
      <c r="G21" s="3">
        <v>3.4094501458294235E-2</v>
      </c>
      <c r="H21" s="3">
        <v>1.2419591746212395</v>
      </c>
      <c r="I21" s="6">
        <f t="shared" si="0"/>
        <v>37.450744580945688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3.5463556395810551E-2</v>
      </c>
      <c r="G22" s="3">
        <v>3.7199500758899301E-2</v>
      </c>
      <c r="H22" s="3">
        <v>1.2570579521815717</v>
      </c>
      <c r="I22" s="6">
        <f t="shared" si="0"/>
        <v>35.446471813246369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3.8993526590977566E-2</v>
      </c>
      <c r="G23" s="3">
        <v>4.1321410854780506E-2</v>
      </c>
      <c r="H23" s="3">
        <v>1.2724993420434549</v>
      </c>
      <c r="I23" s="6">
        <f t="shared" si="0"/>
        <v>32.633604941438911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4.3623278214234069E-2</v>
      </c>
      <c r="G24" s="3">
        <v>4.5968156000487863E-2</v>
      </c>
      <c r="H24" s="3">
        <v>1.2882826573505188</v>
      </c>
      <c r="I24" s="6">
        <f t="shared" si="0"/>
        <v>29.532000117546378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5.0486091399946482E-2</v>
      </c>
      <c r="G25" s="3">
        <v>5.2972967967456486E-2</v>
      </c>
      <c r="H25" s="3">
        <v>1.3044183172115982</v>
      </c>
      <c r="I25" s="6">
        <f t="shared" si="0"/>
        <v>25.837181707692682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5.4892180550101345E-2</v>
      </c>
      <c r="G26" s="3">
        <v>5.6887871723924011E-2</v>
      </c>
      <c r="H26" s="3">
        <v>1.3208836123226593</v>
      </c>
      <c r="I26" s="6">
        <f t="shared" si="0"/>
        <v>24.063238134929961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6.0240227656335445E-2</v>
      </c>
      <c r="G27" s="3">
        <v>6.307704576533564E-2</v>
      </c>
      <c r="H27" s="3">
        <v>1.3377376314240008</v>
      </c>
      <c r="I27" s="6">
        <f t="shared" si="0"/>
        <v>22.206716067802102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6.6058420503105827E-2</v>
      </c>
      <c r="G28" s="3">
        <v>6.967256411047279E-2</v>
      </c>
      <c r="H28" s="3">
        <v>1.3549613806917069</v>
      </c>
      <c r="I28" s="6">
        <f t="shared" si="0"/>
        <v>20.511561892824876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7.284763638404286E-2</v>
      </c>
      <c r="G29" s="3">
        <v>7.490837251327391E-2</v>
      </c>
      <c r="H29" s="3">
        <v>1.3725690629496097</v>
      </c>
      <c r="I29" s="6">
        <f t="shared" si="0"/>
        <v>18.841641693268009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7.6785210402228743E-2</v>
      </c>
      <c r="G30" s="3">
        <v>7.779509206280158E-2</v>
      </c>
      <c r="H30" s="3">
        <v>1.3905929937700503</v>
      </c>
      <c r="I30" s="6">
        <f t="shared" si="0"/>
        <v>18.110167133561536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7.9729638979753645E-2</v>
      </c>
      <c r="G31" s="3">
        <v>8.2029893362241979E-2</v>
      </c>
      <c r="H31" s="3">
        <v>1.4090764657285295</v>
      </c>
      <c r="I31" s="6">
        <f t="shared" si="0"/>
        <v>17.673182567480922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8.358621963555847E-2</v>
      </c>
      <c r="G32" s="3">
        <v>8.6362409795311582E-2</v>
      </c>
      <c r="H32" s="3">
        <v>1.4280409543592769</v>
      </c>
      <c r="I32" s="6">
        <f t="shared" si="0"/>
        <v>17.084645777565147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8.8992609102815659E-2</v>
      </c>
      <c r="G33" s="3">
        <v>9.2041737660961367E-2</v>
      </c>
      <c r="H33" s="3">
        <v>1.4474843139716267</v>
      </c>
      <c r="I33" s="6">
        <f t="shared" si="0"/>
        <v>16.265219421753411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9.4774808996269819E-2</v>
      </c>
      <c r="G34" s="3">
        <v>9.8032649343150813E-2</v>
      </c>
      <c r="H34" s="3">
        <v>1.4674188895825528</v>
      </c>
      <c r="I34" s="6">
        <f t="shared" si="0"/>
        <v>15.48321653320671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0.10103732652948232</v>
      </c>
      <c r="G35" s="3">
        <v>0.10408007211134125</v>
      </c>
      <c r="H35" s="3">
        <v>1.487856036140718</v>
      </c>
      <c r="I35" s="6">
        <f t="shared" si="0"/>
        <v>14.725805672486466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0.10738533865032092</v>
      </c>
      <c r="G36" s="3">
        <v>0.11208103715624256</v>
      </c>
      <c r="H36" s="3">
        <v>1.5088216610656071</v>
      </c>
      <c r="I36" s="6">
        <f t="shared" si="0"/>
        <v>14.050536879888101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0.11629838429181862</v>
      </c>
      <c r="G37" s="3">
        <v>0.12052101331624503</v>
      </c>
      <c r="H37" s="3">
        <v>1.5303120161222952</v>
      </c>
      <c r="I37" s="6">
        <f t="shared" si="0"/>
        <v>13.158497647588986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0.12445586510301321</v>
      </c>
      <c r="G38" s="3">
        <v>0.13001618001712734</v>
      </c>
      <c r="H38" s="3">
        <v>1.5523378631387388</v>
      </c>
      <c r="I38" s="6">
        <f t="shared" si="0"/>
        <v>12.472998856693939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0.13406576120374822</v>
      </c>
      <c r="G39" s="3">
        <v>0.13976440149226044</v>
      </c>
      <c r="H39" s="3">
        <v>1.5749136486121094</v>
      </c>
      <c r="I39" s="6">
        <f t="shared" si="0"/>
        <v>11.747321870038194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0.14512069047887435</v>
      </c>
      <c r="G40" s="3">
        <v>0.14859637282511112</v>
      </c>
      <c r="H40" s="3">
        <v>1.5980641335277761</v>
      </c>
      <c r="I40" s="6">
        <f t="shared" si="0"/>
        <v>11.0119661659163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0.15376430198928595</v>
      </c>
      <c r="G41" s="3">
        <v>0.16052083951303886</v>
      </c>
      <c r="H41" s="3">
        <v>1.6218254469650411</v>
      </c>
      <c r="I41" s="6">
        <f t="shared" si="0"/>
        <v>10.547477054056717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0.16764494285066345</v>
      </c>
      <c r="G42" s="3">
        <v>0.17376975671354011</v>
      </c>
      <c r="H42" s="3">
        <v>1.6461782803569902</v>
      </c>
      <c r="I42" s="6">
        <f t="shared" si="0"/>
        <v>9.8194329776078639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0.18119179140376115</v>
      </c>
      <c r="G43" s="3">
        <v>0.18960974201771544</v>
      </c>
      <c r="H43" s="3">
        <v>1.6711371144652556</v>
      </c>
      <c r="I43" s="6">
        <f t="shared" si="0"/>
        <v>9.2230288222127843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0.19743809224814005</v>
      </c>
      <c r="G44" s="3">
        <v>0.20708733169850624</v>
      </c>
      <c r="H44" s="3">
        <v>1.6966789700116223</v>
      </c>
      <c r="I44" s="6">
        <f t="shared" si="0"/>
        <v>8.5934732791037991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0.21911110645461274</v>
      </c>
      <c r="G45" s="3">
        <v>0.22935979143795074</v>
      </c>
      <c r="H45" s="3">
        <v>1.7228135693502165</v>
      </c>
      <c r="I45" s="6">
        <f t="shared" si="0"/>
        <v>7.8627395809672693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0.23900872650726587</v>
      </c>
      <c r="G46" s="3">
        <v>0.24431896907011696</v>
      </c>
      <c r="H46" s="3">
        <v>1.7494826414601696</v>
      </c>
      <c r="I46" s="6">
        <f t="shared" si="0"/>
        <v>7.3197437893841304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0.24858684624768093</v>
      </c>
      <c r="G47" s="3">
        <v>0.25287653997676468</v>
      </c>
      <c r="H47" s="3">
        <v>1.7768489816198318</v>
      </c>
      <c r="I47" s="6">
        <f t="shared" si="0"/>
        <v>7.1477996862692335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0.25745896622551628</v>
      </c>
      <c r="G48" s="3">
        <v>0.26362163510520314</v>
      </c>
      <c r="H48" s="3">
        <v>1.8050700017167485</v>
      </c>
      <c r="I48" s="6">
        <f t="shared" si="0"/>
        <v>7.0110978389295315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0.27210523420798766</v>
      </c>
      <c r="G49" s="3">
        <v>0.27677703178754087</v>
      </c>
      <c r="H49" s="3">
        <v>1.8341539451575322</v>
      </c>
      <c r="I49" s="6">
        <f t="shared" si="0"/>
        <v>6.7406051577661659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0.28120773587917391</v>
      </c>
      <c r="G50" s="3">
        <v>0.29021687424249387</v>
      </c>
      <c r="H50" s="3">
        <v>1.8641030746682368</v>
      </c>
      <c r="I50" s="6">
        <f t="shared" si="0"/>
        <v>6.6289181869064331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0.298648692380374</v>
      </c>
      <c r="G51" s="3">
        <v>0.30572647678345005</v>
      </c>
      <c r="H51" s="3">
        <v>1.8949640192428483</v>
      </c>
      <c r="I51" s="6">
        <f t="shared" si="0"/>
        <v>6.345127461095081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0.31379064055471062</v>
      </c>
      <c r="G52" s="3">
        <v>0.32135772118264544</v>
      </c>
      <c r="H52" s="3">
        <v>1.926748536404028</v>
      </c>
      <c r="I52" s="6">
        <f t="shared" si="0"/>
        <v>6.1402358368559815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0.32825031296100021</v>
      </c>
      <c r="G53" s="3">
        <v>0.33596479308287397</v>
      </c>
      <c r="H53" s="3">
        <v>1.9595102988114881</v>
      </c>
      <c r="I53" s="6">
        <f t="shared" si="0"/>
        <v>5.9695610984666443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0.34244852706684098</v>
      </c>
      <c r="G54" s="3">
        <v>0.35028398136167277</v>
      </c>
      <c r="H54" s="3">
        <v>1.9933336821355416</v>
      </c>
      <c r="I54" s="6">
        <f t="shared" si="0"/>
        <v>5.8208271450572537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0.35750559348504418</v>
      </c>
      <c r="G55" s="3">
        <v>0.36363178822802111</v>
      </c>
      <c r="H55" s="3">
        <v>2.0282922950255693</v>
      </c>
      <c r="I55" s="6">
        <f t="shared" si="0"/>
        <v>5.6734561136605555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0.37054137138658488</v>
      </c>
      <c r="G56" s="3">
        <v>0.37963139125918333</v>
      </c>
      <c r="H56" s="3">
        <v>2.0644786512879985</v>
      </c>
      <c r="I56" s="6">
        <f t="shared" si="0"/>
        <v>5.571519972419309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0.38777280540439057</v>
      </c>
      <c r="G57" s="3">
        <v>0.39562518754724324</v>
      </c>
      <c r="H57" s="3">
        <v>2.1019236687399547</v>
      </c>
      <c r="I57" s="6">
        <f t="shared" si="0"/>
        <v>5.4205030353996957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0.4063982100531911</v>
      </c>
      <c r="G58" s="3">
        <v>0.41495664075390026</v>
      </c>
      <c r="H58" s="3">
        <v>2.1407026384073897</v>
      </c>
      <c r="I58" s="6">
        <f t="shared" si="0"/>
        <v>5.2675001647453259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0.42407589789979289</v>
      </c>
      <c r="G59" s="3">
        <v>0.43106620068040269</v>
      </c>
      <c r="H59" s="3">
        <v>2.1808364386920442</v>
      </c>
      <c r="I59" s="6">
        <f t="shared" si="0"/>
        <v>5.1425616251536308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0.43942895555969913</v>
      </c>
      <c r="G60" s="3">
        <v>0.44713265862977103</v>
      </c>
      <c r="H60" s="3">
        <v>2.222484607112714</v>
      </c>
      <c r="I60" s="6">
        <f t="shared" si="0"/>
        <v>5.0576653609044566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0.45632306895993963</v>
      </c>
      <c r="G61" s="3">
        <v>0.46533174639666325</v>
      </c>
      <c r="H61" s="3">
        <v>2.2657950376730267</v>
      </c>
      <c r="I61" s="6">
        <f t="shared" si="0"/>
        <v>4.965330906537929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0.47426074987215999</v>
      </c>
      <c r="G62" s="3">
        <v>0.48310361921658318</v>
      </c>
      <c r="H62" s="3">
        <v>2.3108110982670631</v>
      </c>
      <c r="I62" s="6">
        <f t="shared" si="0"/>
        <v>4.8724485399433899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0.49316036756811488</v>
      </c>
      <c r="G63" s="3">
        <v>0.49969236095585595</v>
      </c>
      <c r="H63" s="3">
        <v>2.3576717308207047</v>
      </c>
      <c r="I63" s="6">
        <f t="shared" si="0"/>
        <v>4.7807404768694539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0.50717419405665976</v>
      </c>
      <c r="G64" s="3">
        <v>0.51835023795598945</v>
      </c>
      <c r="H64" s="3">
        <v>2.4065699497364079</v>
      </c>
      <c r="I64" s="6">
        <f t="shared" si="0"/>
        <v>4.7450559944450843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0.52684610900680806</v>
      </c>
      <c r="G65" s="3">
        <v>0.53418317301469209</v>
      </c>
      <c r="H65" s="3">
        <v>2.457603237028311</v>
      </c>
      <c r="I65" s="6">
        <f t="shared" si="0"/>
        <v>4.6647459191855836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0.54375039490683841</v>
      </c>
      <c r="G66" s="3">
        <v>0.55488101322379901</v>
      </c>
      <c r="H66" s="3">
        <v>2.5110260907601236</v>
      </c>
      <c r="I66" s="6">
        <f t="shared" si="0"/>
        <v>4.6179756636137093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0.56828441788429196</v>
      </c>
      <c r="G67" s="3">
        <v>0.58021989337722413</v>
      </c>
      <c r="H67" s="3">
        <v>2.5669176536728595</v>
      </c>
      <c r="I67" s="6">
        <f t="shared" ref="I67:I128" si="1">H67/F67</f>
        <v>4.5169594183655901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0.59236577544964364</v>
      </c>
      <c r="G68" s="3">
        <v>0.60579773941958937</v>
      </c>
      <c r="H68" s="3">
        <v>2.6253532867313294</v>
      </c>
      <c r="I68" s="6">
        <f t="shared" si="1"/>
        <v>4.4319800291273035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0.61903145065854148</v>
      </c>
      <c r="G69" s="3">
        <v>0.63039052348527447</v>
      </c>
      <c r="H69" s="3">
        <v>2.6865496930319694</v>
      </c>
      <c r="I69" s="6">
        <f t="shared" si="1"/>
        <v>4.3399243934600564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0.64082390015283452</v>
      </c>
      <c r="G70" s="3">
        <v>0.65211994170608956</v>
      </c>
      <c r="H70" s="3">
        <v>2.7508031886592827</v>
      </c>
      <c r="I70" s="6">
        <f t="shared" si="1"/>
        <v>4.2926039244217087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0.66148635208056816</v>
      </c>
      <c r="G71" s="3">
        <v>0.67497340705260067</v>
      </c>
      <c r="H71" s="3">
        <v>2.8185063704889259</v>
      </c>
      <c r="I71" s="6">
        <f t="shared" si="1"/>
        <v>4.2608685147076706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0.68988800268022432</v>
      </c>
      <c r="G72" s="3">
        <v>0.70456066260753969</v>
      </c>
      <c r="H72" s="3">
        <v>2.8899529251721412</v>
      </c>
      <c r="I72" s="6">
        <f t="shared" si="1"/>
        <v>4.1890175129073626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0.71957259786974481</v>
      </c>
      <c r="G73" s="3">
        <v>0.73184985764508903</v>
      </c>
      <c r="H73" s="3">
        <v>2.9653131053307136</v>
      </c>
      <c r="I73" s="6">
        <f t="shared" si="1"/>
        <v>4.1209366700585326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0.74473192952523759</v>
      </c>
      <c r="G74" s="3">
        <v>0.75913779982478158</v>
      </c>
      <c r="H74" s="3">
        <v>3.0450822242022872</v>
      </c>
      <c r="I74" s="6">
        <f t="shared" si="1"/>
        <v>4.0888299581078922</v>
      </c>
    </row>
    <row r="75" spans="1:9">
      <c r="A75" s="5"/>
      <c r="B75" s="5"/>
      <c r="C75" s="5"/>
      <c r="D75" s="5"/>
      <c r="E75" s="9">
        <v>0.73</v>
      </c>
      <c r="F75" s="3">
        <v>0.77350301360492235</v>
      </c>
      <c r="G75" s="3">
        <v>0.79229122085564996</v>
      </c>
      <c r="H75" s="3">
        <v>3.1297467537826176</v>
      </c>
      <c r="I75" s="6">
        <f t="shared" si="1"/>
        <v>4.0461985263591744</v>
      </c>
    </row>
    <row r="76" spans="1:9">
      <c r="A76" s="5"/>
      <c r="B76" s="5"/>
      <c r="C76" s="5"/>
      <c r="D76" s="5"/>
      <c r="E76" s="9">
        <v>0.74</v>
      </c>
      <c r="F76" s="3">
        <v>0.80931377858621723</v>
      </c>
      <c r="G76" s="3">
        <v>0.82680164347480778</v>
      </c>
      <c r="H76" s="3">
        <v>3.2196484309272448</v>
      </c>
      <c r="I76" s="6">
        <f t="shared" si="1"/>
        <v>3.9782449231886536</v>
      </c>
    </row>
    <row r="77" spans="1:9">
      <c r="A77" s="5"/>
      <c r="B77" s="5"/>
      <c r="C77" s="5"/>
      <c r="D77" s="5"/>
      <c r="E77" s="9">
        <v>0.75</v>
      </c>
      <c r="F77" s="3">
        <v>0.84567158862842629</v>
      </c>
      <c r="G77" s="3">
        <v>0.86284732778717321</v>
      </c>
      <c r="H77" s="3">
        <v>3.3153580538367251</v>
      </c>
      <c r="I77" s="6">
        <f t="shared" si="1"/>
        <v>3.9203848141733388</v>
      </c>
    </row>
    <row r="78" spans="1:9">
      <c r="A78" s="5"/>
      <c r="B78" s="5"/>
      <c r="C78" s="5"/>
      <c r="D78" s="5"/>
      <c r="E78" s="9">
        <v>0.76</v>
      </c>
      <c r="F78" s="3">
        <v>0.8804880369507625</v>
      </c>
      <c r="G78" s="3">
        <v>0.89982578610322594</v>
      </c>
      <c r="H78" s="3">
        <v>3.4175451747084815</v>
      </c>
      <c r="I78" s="6">
        <f t="shared" si="1"/>
        <v>3.881421474553882</v>
      </c>
    </row>
    <row r="79" spans="1:9">
      <c r="A79" s="5"/>
      <c r="B79" s="5"/>
      <c r="C79" s="5"/>
      <c r="D79" s="5"/>
      <c r="E79" s="9">
        <v>0.77</v>
      </c>
      <c r="F79" s="3">
        <v>0.9193175313196269</v>
      </c>
      <c r="G79" s="3">
        <v>0.94400593087031537</v>
      </c>
      <c r="H79" s="3">
        <v>3.5270128259995217</v>
      </c>
      <c r="I79" s="6">
        <f t="shared" si="1"/>
        <v>3.8365556033035721</v>
      </c>
    </row>
    <row r="80" spans="1:9">
      <c r="A80" s="5"/>
      <c r="B80" s="5"/>
      <c r="C80" s="5"/>
      <c r="D80" s="5"/>
      <c r="E80" s="9">
        <v>0.78</v>
      </c>
      <c r="F80" s="3">
        <v>0.96769919493772283</v>
      </c>
      <c r="G80" s="3">
        <v>0.9875498994865749</v>
      </c>
      <c r="H80" s="3">
        <v>3.6444235233417714</v>
      </c>
      <c r="I80" s="6">
        <f t="shared" si="1"/>
        <v>3.7660706368328762</v>
      </c>
    </row>
    <row r="81" spans="1:9">
      <c r="A81" s="5"/>
      <c r="B81" s="5"/>
      <c r="C81" s="5"/>
      <c r="D81" s="5"/>
      <c r="E81" s="9">
        <v>0.79</v>
      </c>
      <c r="F81" s="3">
        <v>1.009786750510711</v>
      </c>
      <c r="G81" s="3">
        <v>1.036463719671094</v>
      </c>
      <c r="H81" s="3">
        <v>3.7709428259500757</v>
      </c>
      <c r="I81" s="6">
        <f t="shared" si="1"/>
        <v>3.7343952315108897</v>
      </c>
    </row>
    <row r="82" spans="1:9">
      <c r="A82" s="5"/>
      <c r="B82" s="5"/>
      <c r="C82" s="5"/>
      <c r="D82" s="5"/>
      <c r="E82" s="9">
        <v>0.8</v>
      </c>
      <c r="F82" s="3">
        <v>1.0588460317833501</v>
      </c>
      <c r="G82" s="3">
        <v>1.0834334778241517</v>
      </c>
      <c r="H82" s="3">
        <v>3.9076661930710812</v>
      </c>
      <c r="I82" s="6">
        <f t="shared" si="1"/>
        <v>3.6904951955003655</v>
      </c>
    </row>
    <row r="83" spans="1:9">
      <c r="A83" s="5"/>
      <c r="B83" s="5"/>
      <c r="C83" s="5"/>
      <c r="D83" s="5"/>
      <c r="E83" s="9">
        <v>0.81</v>
      </c>
      <c r="F83" s="3">
        <v>1.1108141339780995</v>
      </c>
      <c r="G83" s="3">
        <v>1.1377662606668082</v>
      </c>
      <c r="H83" s="3">
        <v>4.0563111203985711</v>
      </c>
      <c r="I83" s="6">
        <f t="shared" si="1"/>
        <v>3.6516560208609521</v>
      </c>
    </row>
    <row r="84" spans="1:9">
      <c r="A84" s="5"/>
      <c r="B84" s="5"/>
      <c r="C84" s="5"/>
      <c r="D84" s="5"/>
      <c r="E84" s="9">
        <v>0.82</v>
      </c>
      <c r="F84" s="3">
        <v>1.164776922140577</v>
      </c>
      <c r="G84" s="3">
        <v>1.1932868259639229</v>
      </c>
      <c r="H84" s="3">
        <v>4.2184302239287694</v>
      </c>
      <c r="I84" s="6">
        <f t="shared" si="1"/>
        <v>3.6216636368243966</v>
      </c>
    </row>
    <row r="85" spans="1:9">
      <c r="A85" s="5"/>
      <c r="B85" s="5"/>
      <c r="C85" s="5"/>
      <c r="D85" s="5"/>
      <c r="E85" s="9">
        <v>0.83</v>
      </c>
      <c r="F85" s="3">
        <v>1.2163744946703667</v>
      </c>
      <c r="G85" s="3">
        <v>1.2416527940906867</v>
      </c>
      <c r="H85" s="3">
        <v>4.3963905913458268</v>
      </c>
      <c r="I85" s="6">
        <f t="shared" si="1"/>
        <v>3.6143396713832225</v>
      </c>
    </row>
    <row r="86" spans="1:9">
      <c r="A86" s="5"/>
      <c r="B86" s="5"/>
      <c r="C86" s="5"/>
      <c r="D86" s="5"/>
      <c r="E86" s="9">
        <v>0.84</v>
      </c>
      <c r="F86" s="3">
        <v>1.2726391143510707</v>
      </c>
      <c r="G86" s="3">
        <v>1.3057569414168457</v>
      </c>
      <c r="H86" s="3">
        <v>4.5935673513136708</v>
      </c>
      <c r="I86" s="6">
        <f t="shared" si="1"/>
        <v>3.6094815093405086</v>
      </c>
    </row>
    <row r="87" spans="1:9">
      <c r="A87" s="5"/>
      <c r="B87" s="5"/>
      <c r="C87" s="5"/>
      <c r="D87" s="5"/>
      <c r="E87" s="9">
        <v>0.85</v>
      </c>
      <c r="F87" s="3">
        <v>1.3392170256041627</v>
      </c>
      <c r="G87" s="3">
        <v>1.3809739150533689</v>
      </c>
      <c r="H87" s="3">
        <v>4.8127574525698984</v>
      </c>
      <c r="I87" s="6">
        <f t="shared" si="1"/>
        <v>3.5937098771565519</v>
      </c>
    </row>
    <row r="88" spans="1:9">
      <c r="A88" s="5"/>
      <c r="B88" s="5"/>
      <c r="C88" s="5"/>
      <c r="D88" s="5"/>
      <c r="E88" s="9">
        <v>0.86</v>
      </c>
      <c r="F88" s="3">
        <v>1.4217949912269792</v>
      </c>
      <c r="G88" s="3">
        <v>1.4640259531233826</v>
      </c>
      <c r="H88" s="3">
        <v>5.0578795608519931</v>
      </c>
      <c r="I88" s="6">
        <f t="shared" si="1"/>
        <v>3.5573901948319211</v>
      </c>
    </row>
    <row r="89" spans="1:9">
      <c r="A89" s="5"/>
      <c r="B89" s="5"/>
      <c r="C89" s="5"/>
      <c r="D89" s="5"/>
      <c r="E89" s="9">
        <v>0.87</v>
      </c>
      <c r="F89" s="3">
        <v>1.5121736916391324</v>
      </c>
      <c r="G89" s="3">
        <v>1.567928151107969</v>
      </c>
      <c r="H89" s="3">
        <v>5.3343142281695561</v>
      </c>
      <c r="I89" s="6">
        <f t="shared" si="1"/>
        <v>3.5275803683552946</v>
      </c>
    </row>
    <row r="90" spans="1:9">
      <c r="A90" s="5"/>
      <c r="B90" s="5"/>
      <c r="C90" s="5"/>
      <c r="D90" s="5"/>
      <c r="E90" s="9">
        <v>0.88</v>
      </c>
      <c r="F90" s="3">
        <v>1.6247997970064414</v>
      </c>
      <c r="G90" s="3">
        <v>1.6802181637334315</v>
      </c>
      <c r="H90" s="3">
        <v>5.6482053916572106</v>
      </c>
      <c r="I90" s="6">
        <f t="shared" si="1"/>
        <v>3.4762469825904456</v>
      </c>
    </row>
    <row r="91" spans="1:9">
      <c r="A91" s="5"/>
      <c r="B91" s="5"/>
      <c r="C91" s="5"/>
      <c r="D91" s="5"/>
      <c r="E91" s="9">
        <v>0.89</v>
      </c>
      <c r="F91" s="3">
        <v>1.7407410480603824</v>
      </c>
      <c r="G91" s="3">
        <v>1.81327071900048</v>
      </c>
      <c r="H91" s="3">
        <v>6.0089210899908378</v>
      </c>
      <c r="I91" s="6">
        <f t="shared" si="1"/>
        <v>3.4519327826997976</v>
      </c>
    </row>
    <row r="92" spans="1:9">
      <c r="A92" s="5"/>
      <c r="B92" s="5"/>
      <c r="C92" s="5"/>
      <c r="D92" s="5"/>
      <c r="E92" s="9">
        <v>0.9</v>
      </c>
      <c r="F92" s="3">
        <v>1.8903014483714859</v>
      </c>
      <c r="G92" s="3">
        <v>1.9630016940254131</v>
      </c>
      <c r="H92" s="3">
        <v>6.428476554726017</v>
      </c>
      <c r="I92" s="6">
        <f t="shared" si="1"/>
        <v>3.4007679358571172</v>
      </c>
    </row>
    <row r="93" spans="1:9">
      <c r="A93" s="5"/>
      <c r="B93" s="5"/>
      <c r="C93" s="5"/>
      <c r="D93" s="5"/>
      <c r="E93" s="9">
        <v>0.91</v>
      </c>
      <c r="F93" s="3">
        <v>2.0484016480519123</v>
      </c>
      <c r="G93" s="3">
        <v>2.1446390057679934</v>
      </c>
      <c r="H93" s="3">
        <v>6.9246454740871783</v>
      </c>
      <c r="I93" s="6">
        <f t="shared" si="1"/>
        <v>3.3805115713867502</v>
      </c>
    </row>
    <row r="94" spans="1:9">
      <c r="A94" s="5"/>
      <c r="B94" s="5"/>
      <c r="C94" s="5"/>
      <c r="D94" s="5"/>
      <c r="E94" s="9">
        <v>0.92</v>
      </c>
      <c r="F94" s="3">
        <v>2.2477675611303018</v>
      </c>
      <c r="G94" s="3">
        <v>2.3730791576746006</v>
      </c>
      <c r="H94" s="3">
        <v>7.5221604894829861</v>
      </c>
      <c r="I94" s="6">
        <f t="shared" si="1"/>
        <v>3.3465028233170284</v>
      </c>
    </row>
    <row r="95" spans="1:9">
      <c r="A95" s="5"/>
      <c r="B95" s="5"/>
      <c r="C95" s="5"/>
      <c r="D95" s="5"/>
      <c r="E95" s="9">
        <v>0.93</v>
      </c>
      <c r="F95" s="3">
        <v>2.5100286301399897</v>
      </c>
      <c r="G95" s="3">
        <v>2.6760157117986529</v>
      </c>
      <c r="H95" s="3">
        <v>8.2577438285591658</v>
      </c>
      <c r="I95" s="6">
        <f t="shared" si="1"/>
        <v>3.289900254284595</v>
      </c>
    </row>
    <row r="96" spans="1:9">
      <c r="A96" s="5"/>
      <c r="B96" s="5"/>
      <c r="C96" s="5"/>
      <c r="D96" s="5"/>
      <c r="E96" s="9">
        <v>0.94</v>
      </c>
      <c r="F96" s="3">
        <v>2.8485956843295148</v>
      </c>
      <c r="G96" s="3">
        <v>3.04768526793359</v>
      </c>
      <c r="H96" s="3">
        <v>9.1879566983842853</v>
      </c>
      <c r="I96" s="6">
        <f t="shared" si="1"/>
        <v>3.2254337633551851</v>
      </c>
    </row>
    <row r="97" spans="1:9">
      <c r="A97" s="5"/>
      <c r="B97" s="5"/>
      <c r="C97" s="5"/>
      <c r="D97" s="5"/>
      <c r="E97" s="9">
        <v>0.95</v>
      </c>
      <c r="F97" s="3">
        <v>3.2701328822930873</v>
      </c>
      <c r="G97" s="3">
        <v>3.5453910878859745</v>
      </c>
      <c r="H97" s="3">
        <v>10.416090383972593</v>
      </c>
      <c r="I97" s="6">
        <f t="shared" si="1"/>
        <v>3.1852193041980015</v>
      </c>
    </row>
    <row r="98" spans="1:9">
      <c r="A98" s="5"/>
      <c r="B98" s="5"/>
      <c r="C98" s="5"/>
      <c r="D98" s="5"/>
      <c r="E98" s="9">
        <v>0.96</v>
      </c>
      <c r="F98" s="3">
        <v>3.857923924651748</v>
      </c>
      <c r="G98" s="3">
        <v>4.2742879052376042</v>
      </c>
      <c r="H98" s="3">
        <v>12.133719753523865</v>
      </c>
      <c r="I98" s="6">
        <f t="shared" si="1"/>
        <v>3.1451423072369593</v>
      </c>
    </row>
    <row r="99" spans="1:9">
      <c r="A99" s="5"/>
      <c r="B99" s="5"/>
      <c r="C99" s="5"/>
      <c r="D99" s="5"/>
      <c r="E99" s="9">
        <v>0.97</v>
      </c>
      <c r="F99" s="3">
        <v>4.7441163293385795</v>
      </c>
      <c r="G99" s="3">
        <v>5.452848988630028</v>
      </c>
      <c r="H99" s="3">
        <v>14.753523304258033</v>
      </c>
      <c r="I99" s="6">
        <f t="shared" si="1"/>
        <v>3.109856984960349</v>
      </c>
    </row>
    <row r="100" spans="1:9">
      <c r="A100" s="5"/>
      <c r="B100" s="5"/>
      <c r="C100" s="5"/>
      <c r="D100" s="5"/>
      <c r="E100" s="9">
        <v>0.98</v>
      </c>
      <c r="F100" s="3">
        <v>6.2990097420872075</v>
      </c>
      <c r="G100" s="3">
        <v>7.8211581924657265</v>
      </c>
      <c r="H100" s="3">
        <v>19.40389622256858</v>
      </c>
      <c r="I100" s="6">
        <f t="shared" si="1"/>
        <v>3.0804677270016421</v>
      </c>
    </row>
    <row r="101" spans="1:9">
      <c r="A101" s="5"/>
      <c r="B101" s="5"/>
      <c r="C101" s="5"/>
      <c r="D101" s="5"/>
      <c r="E101" s="9">
        <v>0.99</v>
      </c>
      <c r="F101" s="3">
        <v>10.13604737470388</v>
      </c>
      <c r="G101" s="3">
        <v>10.536468059922782</v>
      </c>
      <c r="H101" s="3">
        <v>30.98610980112274</v>
      </c>
      <c r="I101" s="6">
        <f t="shared" si="1"/>
        <v>3.0570210118052046</v>
      </c>
    </row>
    <row r="102" spans="1:9">
      <c r="A102" s="5"/>
      <c r="B102" s="5"/>
      <c r="C102" s="5"/>
      <c r="D102" s="5"/>
      <c r="E102" s="9">
        <v>0.99099999999999999</v>
      </c>
      <c r="F102" s="3">
        <v>10.943739307609988</v>
      </c>
      <c r="G102" s="3">
        <v>11.402386420222044</v>
      </c>
      <c r="H102" s="3">
        <v>33.258077285134355</v>
      </c>
      <c r="I102" s="6">
        <f t="shared" si="1"/>
        <v>3.0390048913178664</v>
      </c>
    </row>
    <row r="103" spans="1:9">
      <c r="A103" s="5"/>
      <c r="B103" s="5"/>
      <c r="C103" s="5"/>
      <c r="D103" s="5"/>
      <c r="E103" s="9">
        <v>0.99199999999999999</v>
      </c>
      <c r="F103" s="3">
        <v>11.888296306649409</v>
      </c>
      <c r="G103" s="3">
        <v>12.394102636872681</v>
      </c>
      <c r="H103" s="3">
        <v>35.990683862055484</v>
      </c>
      <c r="I103" s="6">
        <f t="shared" si="1"/>
        <v>3.0274046788289617</v>
      </c>
    </row>
    <row r="104" spans="1:9">
      <c r="A104" s="5"/>
      <c r="B104" s="5"/>
      <c r="C104" s="5"/>
      <c r="D104" s="5"/>
      <c r="E104" s="9">
        <v>0.99299999999999999</v>
      </c>
      <c r="F104" s="3">
        <v>12.920043648412779</v>
      </c>
      <c r="G104" s="3">
        <v>13.546870389853163</v>
      </c>
      <c r="H104" s="3">
        <v>39.361575075666977</v>
      </c>
      <c r="I104" s="6">
        <f t="shared" si="1"/>
        <v>3.0465512460170774</v>
      </c>
    </row>
    <row r="105" spans="1:9">
      <c r="A105" s="5"/>
      <c r="B105" s="5"/>
      <c r="C105" s="5"/>
      <c r="D105" s="5"/>
      <c r="E105" s="9">
        <v>0.99400000000000011</v>
      </c>
      <c r="F105" s="3">
        <v>14.253237059926827</v>
      </c>
      <c r="G105" s="3">
        <v>15.136694439768867</v>
      </c>
      <c r="H105" s="3">
        <v>43.663967044759481</v>
      </c>
      <c r="I105" s="6">
        <f t="shared" si="1"/>
        <v>3.0634421402785286</v>
      </c>
    </row>
    <row r="106" spans="1:9">
      <c r="A106" s="5"/>
      <c r="B106" s="5"/>
      <c r="C106" s="5"/>
      <c r="D106" s="5"/>
      <c r="E106" s="9">
        <v>0.995</v>
      </c>
      <c r="F106" s="3">
        <v>16.097376102262089</v>
      </c>
      <c r="G106" s="3">
        <v>17.255066430269537</v>
      </c>
      <c r="H106" s="3">
        <v>49.369462933429965</v>
      </c>
      <c r="I106" s="6">
        <f t="shared" si="1"/>
        <v>3.0669261014838503</v>
      </c>
    </row>
    <row r="107" spans="1:9">
      <c r="A107" s="5"/>
      <c r="B107" s="5"/>
      <c r="C107" s="5"/>
      <c r="D107" s="5"/>
      <c r="E107" s="9">
        <v>0.996</v>
      </c>
      <c r="F107" s="3">
        <v>18.644329480593438</v>
      </c>
      <c r="G107" s="3">
        <v>20.405076085383513</v>
      </c>
      <c r="H107" s="3">
        <v>57.31683328168716</v>
      </c>
      <c r="I107" s="6">
        <f t="shared" si="1"/>
        <v>3.0742233632669529</v>
      </c>
    </row>
    <row r="108" spans="1:9">
      <c r="A108" s="5"/>
      <c r="B108" s="5"/>
      <c r="C108" s="5"/>
      <c r="D108" s="5"/>
      <c r="E108" s="9">
        <v>0.997</v>
      </c>
      <c r="F108" s="3">
        <v>22.447525634403274</v>
      </c>
      <c r="G108" s="3">
        <v>25.32346367423618</v>
      </c>
      <c r="H108" s="3">
        <v>69.681766741549637</v>
      </c>
      <c r="I108" s="6">
        <f t="shared" si="1"/>
        <v>3.1042070238135624</v>
      </c>
    </row>
    <row r="109" spans="1:9">
      <c r="A109" s="5"/>
      <c r="B109" s="5"/>
      <c r="C109" s="5"/>
      <c r="D109" s="5"/>
      <c r="E109" s="9">
        <v>0.998</v>
      </c>
      <c r="F109" s="3">
        <v>28.856476902580464</v>
      </c>
      <c r="G109" s="3">
        <v>35.17866334000766</v>
      </c>
      <c r="H109" s="3">
        <v>91.849665582543324</v>
      </c>
      <c r="I109" s="6">
        <f t="shared" si="1"/>
        <v>3.1829826590622279</v>
      </c>
    </row>
    <row r="110" spans="1:9">
      <c r="A110" s="5"/>
      <c r="B110" s="5"/>
      <c r="C110" s="5"/>
      <c r="D110" s="5"/>
      <c r="E110" s="9">
        <v>0.99900000000000011</v>
      </c>
      <c r="F110" s="3">
        <v>44.401496817117341</v>
      </c>
      <c r="G110" s="3">
        <v>45.911432972411212</v>
      </c>
      <c r="H110" s="3">
        <v>148.70881846682042</v>
      </c>
      <c r="I110" s="6">
        <f t="shared" si="1"/>
        <v>3.3491848051728579</v>
      </c>
    </row>
    <row r="111" spans="1:9">
      <c r="A111" s="5"/>
      <c r="B111" s="5"/>
      <c r="C111" s="5"/>
      <c r="D111" s="5"/>
      <c r="E111" s="9">
        <v>0.99909999999999999</v>
      </c>
      <c r="F111" s="3">
        <v>47.571794470294492</v>
      </c>
      <c r="G111" s="3">
        <v>49.41317149198337</v>
      </c>
      <c r="H111" s="3">
        <v>160.09640304679615</v>
      </c>
      <c r="I111" s="6">
        <f t="shared" si="1"/>
        <v>3.3653639689115784</v>
      </c>
    </row>
    <row r="112" spans="1:9">
      <c r="A112" s="5"/>
      <c r="B112" s="5"/>
      <c r="C112" s="5"/>
      <c r="D112" s="5"/>
      <c r="E112" s="9">
        <v>0.99919999999999998</v>
      </c>
      <c r="F112" s="3">
        <v>51.473272155114124</v>
      </c>
      <c r="G112" s="3">
        <v>53.797147862851226</v>
      </c>
      <c r="H112" s="3">
        <v>173.97844295456161</v>
      </c>
      <c r="I112" s="6">
        <f t="shared" si="1"/>
        <v>3.3799763580267355</v>
      </c>
    </row>
    <row r="113" spans="1:9">
      <c r="A113" s="5"/>
      <c r="B113" s="5"/>
      <c r="C113" s="5"/>
      <c r="D113" s="5"/>
      <c r="E113" s="9">
        <v>0.99930000000000008</v>
      </c>
      <c r="F113" s="3">
        <v>56.271343091363811</v>
      </c>
      <c r="G113" s="3">
        <v>59.291596384481899</v>
      </c>
      <c r="H113" s="3">
        <v>191.13695123233438</v>
      </c>
      <c r="I113" s="6">
        <f t="shared" si="1"/>
        <v>3.3967014244177323</v>
      </c>
    </row>
    <row r="114" spans="1:9">
      <c r="A114" s="5"/>
      <c r="B114" s="5"/>
      <c r="C114" s="5"/>
      <c r="D114" s="5"/>
      <c r="E114" s="9">
        <v>0.99939999999999996</v>
      </c>
      <c r="F114" s="3">
        <v>62.497507839985417</v>
      </c>
      <c r="G114" s="3">
        <v>66.386405598856797</v>
      </c>
      <c r="H114" s="3">
        <v>213.03252457478615</v>
      </c>
      <c r="I114" s="6">
        <f t="shared" si="1"/>
        <v>3.4086563118680009</v>
      </c>
    </row>
    <row r="115" spans="1:9">
      <c r="A115" s="5"/>
      <c r="B115" s="5"/>
      <c r="C115" s="5"/>
      <c r="D115" s="5"/>
      <c r="E115" s="9">
        <v>0.99950000000000006</v>
      </c>
      <c r="F115" s="3">
        <v>70.587657759005154</v>
      </c>
      <c r="G115" s="3">
        <v>75.987069241588244</v>
      </c>
      <c r="H115" s="3">
        <v>242.40113980055287</v>
      </c>
      <c r="I115" s="6">
        <f t="shared" si="1"/>
        <v>3.4340442436571537</v>
      </c>
    </row>
    <row r="116" spans="1:9">
      <c r="A116" s="5"/>
      <c r="B116" s="5"/>
      <c r="C116" s="5"/>
      <c r="D116" s="5"/>
      <c r="E116" s="9">
        <v>0.99959999999999993</v>
      </c>
      <c r="F116" s="3">
        <v>82.12557559164884</v>
      </c>
      <c r="G116" s="3">
        <v>90.439537928834071</v>
      </c>
      <c r="H116" s="3">
        <v>283.92577816834876</v>
      </c>
      <c r="I116" s="6">
        <f t="shared" si="1"/>
        <v>3.4572150773116834</v>
      </c>
    </row>
    <row r="117" spans="1:9">
      <c r="A117" s="5"/>
      <c r="B117" s="5"/>
      <c r="C117" s="5"/>
      <c r="D117" s="5"/>
      <c r="E117" s="9">
        <v>0.99970000000000003</v>
      </c>
      <c r="F117" s="3">
        <v>100.50390321281363</v>
      </c>
      <c r="G117" s="3">
        <v>115.13520612835161</v>
      </c>
      <c r="H117" s="3">
        <v>348.39355501334188</v>
      </c>
      <c r="I117" s="6">
        <f t="shared" si="1"/>
        <v>3.4664679069789983</v>
      </c>
    </row>
    <row r="118" spans="1:9">
      <c r="A118" s="5"/>
      <c r="B118" s="5"/>
      <c r="C118" s="5"/>
      <c r="D118" s="5"/>
      <c r="E118" s="9">
        <v>0.99980000000000002</v>
      </c>
      <c r="F118" s="3">
        <v>133.41958970111403</v>
      </c>
      <c r="G118" s="3">
        <v>168.41612583474028</v>
      </c>
      <c r="H118" s="3">
        <v>464.62054576643135</v>
      </c>
      <c r="I118" s="6">
        <f t="shared" si="1"/>
        <v>3.4824012486267737</v>
      </c>
    </row>
    <row r="119" spans="1:9">
      <c r="A119" s="5"/>
      <c r="B119" s="5"/>
      <c r="C119" s="5"/>
      <c r="D119" s="5"/>
      <c r="E119" s="9">
        <v>0.9998999999999999</v>
      </c>
      <c r="F119" s="3">
        <v>222.30627067188502</v>
      </c>
      <c r="G119" s="3">
        <v>230.64095292927004</v>
      </c>
      <c r="H119" s="3">
        <v>761.56453830188968</v>
      </c>
      <c r="I119" s="6">
        <f t="shared" si="1"/>
        <v>3.4257447439524902</v>
      </c>
    </row>
    <row r="120" spans="1:9">
      <c r="A120" s="5"/>
      <c r="B120" s="5"/>
      <c r="C120" s="5"/>
      <c r="D120" s="5"/>
      <c r="E120" s="9">
        <v>0.99990999999999997</v>
      </c>
      <c r="F120" s="3">
        <v>239.21458229845612</v>
      </c>
      <c r="G120" s="3">
        <v>249.39062578744731</v>
      </c>
      <c r="H120" s="3">
        <v>821.24744174964269</v>
      </c>
      <c r="I120" s="6">
        <f t="shared" si="1"/>
        <v>3.4330994116613391</v>
      </c>
    </row>
    <row r="121" spans="1:9">
      <c r="A121" s="5"/>
      <c r="B121" s="5"/>
      <c r="C121" s="5"/>
      <c r="D121" s="5"/>
      <c r="E121" s="9">
        <v>0.99992000000000003</v>
      </c>
      <c r="F121" s="3">
        <v>261.09744543874689</v>
      </c>
      <c r="G121" s="3">
        <v>274.05023107426564</v>
      </c>
      <c r="H121" s="3">
        <v>891.95634466561739</v>
      </c>
      <c r="I121" s="6">
        <f t="shared" si="1"/>
        <v>3.4161818135247484</v>
      </c>
    </row>
    <row r="122" spans="1:9">
      <c r="A122" s="5"/>
      <c r="B122" s="5"/>
      <c r="C122" s="5"/>
      <c r="D122" s="5"/>
      <c r="E122" s="9">
        <v>0.99992999999999999</v>
      </c>
      <c r="F122" s="3">
        <v>288.33303435383027</v>
      </c>
      <c r="G122" s="3">
        <v>305.75568359841208</v>
      </c>
      <c r="H122" s="3">
        <v>980.34098024762682</v>
      </c>
      <c r="I122" s="6">
        <f t="shared" si="1"/>
        <v>3.4000300466598401</v>
      </c>
    </row>
    <row r="123" spans="1:9">
      <c r="A123" s="5"/>
      <c r="B123" s="5"/>
      <c r="C123" s="5"/>
      <c r="D123" s="5"/>
      <c r="E123" s="9">
        <v>0.99994000000000005</v>
      </c>
      <c r="F123" s="3">
        <v>325.92287846573373</v>
      </c>
      <c r="G123" s="3">
        <v>346.36483670195526</v>
      </c>
      <c r="H123" s="3">
        <v>1092.7562870245208</v>
      </c>
      <c r="I123" s="6">
        <f t="shared" si="1"/>
        <v>3.3528063208346048</v>
      </c>
    </row>
    <row r="124" spans="1:9">
      <c r="A124" s="5"/>
      <c r="B124" s="5"/>
      <c r="C124" s="5"/>
      <c r="D124" s="5"/>
      <c r="E124" s="9">
        <v>0.99995000000000001</v>
      </c>
      <c r="F124" s="3">
        <v>369.99741046982734</v>
      </c>
      <c r="G124" s="3">
        <v>404.4999855545114</v>
      </c>
      <c r="H124" s="3">
        <v>1241.9269806149798</v>
      </c>
      <c r="I124" s="6">
        <f t="shared" si="1"/>
        <v>3.3565828988856041</v>
      </c>
    </row>
    <row r="125" spans="1:9">
      <c r="A125" s="5"/>
      <c r="B125" s="5"/>
      <c r="C125" s="5"/>
      <c r="D125" s="5"/>
      <c r="E125" s="9">
        <v>0.99995999999999996</v>
      </c>
      <c r="F125" s="3">
        <v>441.60828124521248</v>
      </c>
      <c r="G125" s="3">
        <v>491.04307854492708</v>
      </c>
      <c r="H125" s="3">
        <v>1447.5048963814679</v>
      </c>
      <c r="I125" s="6">
        <f t="shared" si="1"/>
        <v>3.2778028806432409</v>
      </c>
    </row>
    <row r="126" spans="1:9">
      <c r="A126" s="5"/>
      <c r="B126" s="5"/>
      <c r="C126" s="5"/>
      <c r="D126" s="5"/>
      <c r="E126" s="9">
        <v>0.99997000000000003</v>
      </c>
      <c r="F126" s="3">
        <v>550.65696713800241</v>
      </c>
      <c r="G126" s="3">
        <v>634.74488716638757</v>
      </c>
      <c r="H126" s="3">
        <v>1766.581073197802</v>
      </c>
      <c r="I126" s="6">
        <f t="shared" si="1"/>
        <v>3.2081335180039079</v>
      </c>
    </row>
    <row r="127" spans="1:9">
      <c r="A127" s="5"/>
      <c r="B127" s="5"/>
      <c r="C127" s="5"/>
      <c r="D127" s="5"/>
      <c r="E127" s="9">
        <v>0.99998000000000009</v>
      </c>
      <c r="F127" s="3">
        <v>741.66815940045308</v>
      </c>
      <c r="G127" s="3">
        <v>932.39962719192408</v>
      </c>
      <c r="H127" s="3">
        <v>2336.3373210553054</v>
      </c>
      <c r="I127" s="6">
        <f t="shared" si="1"/>
        <v>3.1501113961046205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1231.9886064020413</v>
      </c>
      <c r="G128" s="2">
        <v>3739.9509583415916</v>
      </c>
      <c r="H128" s="2">
        <v>3740.5980937652307</v>
      </c>
      <c r="I128" s="6">
        <f t="shared" si="1"/>
        <v>3.03622783062049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A3" sqref="A3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2011</v>
      </c>
      <c r="B2" s="5" t="s">
        <v>9</v>
      </c>
      <c r="C2" s="5" t="s">
        <v>10</v>
      </c>
      <c r="D2" s="5">
        <v>1</v>
      </c>
      <c r="E2" s="9">
        <v>0</v>
      </c>
      <c r="F2" s="3">
        <v>-390.14450297360503</v>
      </c>
      <c r="G2" s="3">
        <v>-0.30747101792607179</v>
      </c>
      <c r="H2" s="3">
        <v>1</v>
      </c>
      <c r="I2" s="6">
        <f>H2/F2</f>
        <v>-2.5631528635625921E-3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-0.17846602694218158</v>
      </c>
      <c r="G3" s="3">
        <v>-0.12752337213693599</v>
      </c>
      <c r="H3" s="3">
        <v>1.0132063581876798</v>
      </c>
      <c r="I3" s="6">
        <f t="shared" ref="I3:I66" si="0">H3/F3</f>
        <v>-5.6773066311154707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-8.3186358832209623E-2</v>
      </c>
      <c r="G4" s="3">
        <v>-6.3020265710851842E-2</v>
      </c>
      <c r="H4" s="3">
        <v>1.0248453972019149</v>
      </c>
      <c r="I4" s="6">
        <f t="shared" si="0"/>
        <v>-12.319873253126406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-5.6258107163935284E-2</v>
      </c>
      <c r="G5" s="3">
        <v>-5.4867382052998979E-2</v>
      </c>
      <c r="H5" s="3">
        <v>1.0360604565448102</v>
      </c>
      <c r="I5" s="6">
        <f t="shared" si="0"/>
        <v>-18.41619828277808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-5.1350968759737659E-2</v>
      </c>
      <c r="G6" s="3">
        <v>-4.2235225086127835E-2</v>
      </c>
      <c r="H6" s="3">
        <v>1.0474245227062822</v>
      </c>
      <c r="I6" s="6">
        <f t="shared" si="0"/>
        <v>-20.397366359474173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-3.4698639483985577E-2</v>
      </c>
      <c r="G7" s="3">
        <v>-3.1269568663483412E-2</v>
      </c>
      <c r="H7" s="3">
        <v>1.0588953895177082</v>
      </c>
      <c r="I7" s="6">
        <f t="shared" si="0"/>
        <v>-30.516913782928551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-2.6970352929032201E-2</v>
      </c>
      <c r="G8" s="3">
        <v>-2.2327586049759571E-2</v>
      </c>
      <c r="H8" s="3">
        <v>1.0704925727397046</v>
      </c>
      <c r="I8" s="6">
        <f t="shared" si="0"/>
        <v>-39.691455857345275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-1.8964110298162157E-2</v>
      </c>
      <c r="G9" s="3">
        <v>-1.6823579937547507E-2</v>
      </c>
      <c r="H9" s="3">
        <v>1.0822440764429493</v>
      </c>
      <c r="I9" s="6">
        <f t="shared" si="0"/>
        <v>-57.068012125400436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-1.425322389220085E-2</v>
      </c>
      <c r="G10" s="3">
        <v>-1.187605853054797E-2</v>
      </c>
      <c r="H10" s="3">
        <v>1.0941900927092394</v>
      </c>
      <c r="I10" s="6">
        <f t="shared" si="0"/>
        <v>-76.767901843453373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-8.8475267873434349E-3</v>
      </c>
      <c r="G11" s="3">
        <v>-4.9959482866215417E-3</v>
      </c>
      <c r="H11" s="3">
        <v>1.1063442634206127</v>
      </c>
      <c r="I11" s="6">
        <f t="shared" si="0"/>
        <v>-125.04559635843775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-1.5886256176842241E-3</v>
      </c>
      <c r="G12" s="3">
        <v>7.9571953509105509E-4</v>
      </c>
      <c r="H12" s="3">
        <v>1.1186923814805336</v>
      </c>
      <c r="I12" s="6">
        <f t="shared" si="0"/>
        <v>-704.18880888454839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2.3874043544530321E-3</v>
      </c>
      <c r="G13" s="3">
        <v>6.8531472350762635E-3</v>
      </c>
      <c r="H13" s="3">
        <v>1.1312533563508593</v>
      </c>
      <c r="I13" s="6">
        <f t="shared" si="0"/>
        <v>473.84237791173666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1.138216710016156E-2</v>
      </c>
      <c r="G14" s="3">
        <v>1.4224084954256611E-2</v>
      </c>
      <c r="H14" s="3">
        <v>1.1440312294530022</v>
      </c>
      <c r="I14" s="6">
        <f t="shared" si="0"/>
        <v>100.51084467357396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1.5689332830551149E-2</v>
      </c>
      <c r="G15" s="3">
        <v>1.622790501836828E-2</v>
      </c>
      <c r="H15" s="3">
        <v>1.1570159519575114</v>
      </c>
      <c r="I15" s="6">
        <f t="shared" si="0"/>
        <v>73.745388950160134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1.7102305742818028E-2</v>
      </c>
      <c r="G16" s="3">
        <v>1.7918569200488097E-2</v>
      </c>
      <c r="H16" s="3">
        <v>1.1702808981133623</v>
      </c>
      <c r="I16" s="6">
        <f t="shared" si="0"/>
        <v>68.428252641010829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1.8533536697406868E-2</v>
      </c>
      <c r="G17" s="3">
        <v>1.9161153401385956E-2</v>
      </c>
      <c r="H17" s="3">
        <v>1.1838391772264629</v>
      </c>
      <c r="I17" s="6">
        <f t="shared" si="0"/>
        <v>63.875513700097002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1.9776701778222085E-2</v>
      </c>
      <c r="G18" s="3">
        <v>2.0837516583001037E-2</v>
      </c>
      <c r="H18" s="3">
        <v>1.1977048652471858</v>
      </c>
      <c r="I18" s="6">
        <f t="shared" si="0"/>
        <v>60.561405975494203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2.1533743103172381E-2</v>
      </c>
      <c r="G19" s="3">
        <v>2.2660329296598846E-2</v>
      </c>
      <c r="H19" s="3">
        <v>1.2118824212219774</v>
      </c>
      <c r="I19" s="6">
        <f t="shared" si="0"/>
        <v>56.2782984553875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2.3583040907158067E-2</v>
      </c>
      <c r="G20" s="3">
        <v>2.481153888630426E-2</v>
      </c>
      <c r="H20" s="3">
        <v>1.2263862620787211</v>
      </c>
      <c r="I20" s="6">
        <f t="shared" si="0"/>
        <v>52.002889148467744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2.5912651829670022E-2</v>
      </c>
      <c r="G21" s="3">
        <v>2.9078054894204602E-2</v>
      </c>
      <c r="H21" s="3">
        <v>1.2412205199580582</v>
      </c>
      <c r="I21" s="6">
        <f t="shared" si="0"/>
        <v>47.900173556797412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3.2319720681409127E-2</v>
      </c>
      <c r="G22" s="3">
        <v>3.6110163497623367E-2</v>
      </c>
      <c r="H22" s="3">
        <v>1.2563727992859983</v>
      </c>
      <c r="I22" s="6">
        <f t="shared" si="0"/>
        <v>38.873256723678494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3.988125321855851E-2</v>
      </c>
      <c r="G23" s="3">
        <v>4.4323663290849268E-2</v>
      </c>
      <c r="H23" s="3">
        <v>1.2718187961409368</v>
      </c>
      <c r="I23" s="6">
        <f t="shared" si="0"/>
        <v>31.89014119418653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4.7301102432332875E-2</v>
      </c>
      <c r="G24" s="3">
        <v>5.1734992526681046E-2</v>
      </c>
      <c r="H24" s="3">
        <v>1.2875562595499439</v>
      </c>
      <c r="I24" s="6">
        <f t="shared" si="0"/>
        <v>27.220428136783323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5.5251201728868667E-2</v>
      </c>
      <c r="G25" s="3">
        <v>5.8187037190452623E-2</v>
      </c>
      <c r="H25" s="3">
        <v>1.3036055340608457</v>
      </c>
      <c r="I25" s="6">
        <f t="shared" si="0"/>
        <v>23.594157109160466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6.0488877798185986E-2</v>
      </c>
      <c r="G26" s="3">
        <v>6.1692705163988115E-2</v>
      </c>
      <c r="H26" s="3">
        <v>1.3199925671901866</v>
      </c>
      <c r="I26" s="6">
        <f t="shared" si="0"/>
        <v>21.822070688667534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6.2507442823523704E-2</v>
      </c>
      <c r="G27" s="3">
        <v>6.434507832781601E-2</v>
      </c>
      <c r="H27" s="3">
        <v>1.3367695865376783</v>
      </c>
      <c r="I27" s="6">
        <f t="shared" si="0"/>
        <v>21.385766656808521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6.6665948515515466E-2</v>
      </c>
      <c r="G28" s="3">
        <v>6.7756313672911406E-2</v>
      </c>
      <c r="H28" s="3">
        <v>1.3539637671982649</v>
      </c>
      <c r="I28" s="6">
        <f t="shared" si="0"/>
        <v>20.309675289224316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6.9723993631093481E-2</v>
      </c>
      <c r="G29" s="3">
        <v>7.1120063184498081E-2</v>
      </c>
      <c r="H29" s="3">
        <v>1.3715824931262866</v>
      </c>
      <c r="I29" s="6">
        <f t="shared" si="0"/>
        <v>19.671599713339255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7.2529375653569012E-2</v>
      </c>
      <c r="G30" s="3">
        <v>7.4129245762239185E-2</v>
      </c>
      <c r="H30" s="3">
        <v>1.3896442275160765</v>
      </c>
      <c r="I30" s="6">
        <f t="shared" si="0"/>
        <v>19.159743414221644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7.6701219654316644E-2</v>
      </c>
      <c r="G31" s="3">
        <v>7.9458817076515906E-2</v>
      </c>
      <c r="H31" s="3">
        <v>1.4081685460807503</v>
      </c>
      <c r="I31" s="6">
        <f t="shared" si="0"/>
        <v>18.359141515965455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8.1860206070858046E-2</v>
      </c>
      <c r="G32" s="3">
        <v>8.5458039891299423E-2</v>
      </c>
      <c r="H32" s="3">
        <v>1.4271542635655357</v>
      </c>
      <c r="I32" s="6">
        <f t="shared" si="0"/>
        <v>17.434041912015143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8.8760698323067821E-2</v>
      </c>
      <c r="G33" s="3">
        <v>9.1504283616527085E-2</v>
      </c>
      <c r="H33" s="3">
        <v>1.4465989625921256</v>
      </c>
      <c r="I33" s="6">
        <f t="shared" si="0"/>
        <v>16.297742017833723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9.4107744335654928E-2</v>
      </c>
      <c r="G34" s="3">
        <v>9.7175309852382485E-2</v>
      </c>
      <c r="H34" s="3">
        <v>1.4665286327729028</v>
      </c>
      <c r="I34" s="6">
        <f t="shared" si="0"/>
        <v>15.583506364175749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0.10018877230854556</v>
      </c>
      <c r="G35" s="3">
        <v>0.10380933410500759</v>
      </c>
      <c r="H35" s="3">
        <v>1.4869670157266197</v>
      </c>
      <c r="I35" s="6">
        <f t="shared" si="0"/>
        <v>14.841653225845443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0.10753461020562843</v>
      </c>
      <c r="G36" s="3">
        <v>0.11212489664450725</v>
      </c>
      <c r="H36" s="3">
        <v>1.5079212990681004</v>
      </c>
      <c r="I36" s="6">
        <f t="shared" si="0"/>
        <v>14.022660203860346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0.11737565257481263</v>
      </c>
      <c r="G37" s="3">
        <v>0.121543297321256</v>
      </c>
      <c r="H37" s="3">
        <v>1.5293958037812001</v>
      </c>
      <c r="I37" s="6">
        <f t="shared" si="0"/>
        <v>13.029923755323935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0.12656092903116803</v>
      </c>
      <c r="G38" s="3">
        <v>0.13136379824615926</v>
      </c>
      <c r="H38" s="3">
        <v>1.5513931764336102</v>
      </c>
      <c r="I38" s="6">
        <f t="shared" si="0"/>
        <v>12.258073548524207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0.13598287516658233</v>
      </c>
      <c r="G39" s="3">
        <v>0.14119581437446801</v>
      </c>
      <c r="H39" s="3">
        <v>1.5739341215554532</v>
      </c>
      <c r="I39" s="6">
        <f t="shared" si="0"/>
        <v>11.5745024483954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0.14598739291860682</v>
      </c>
      <c r="G40" s="3">
        <v>0.15059496781109469</v>
      </c>
      <c r="H40" s="3">
        <v>1.5970437237966568</v>
      </c>
      <c r="I40" s="6">
        <f t="shared" si="0"/>
        <v>10.939600275532461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0.15718451425189542</v>
      </c>
      <c r="G41" s="3">
        <v>0.16458085527963176</v>
      </c>
      <c r="H41" s="3">
        <v>1.6207560315223131</v>
      </c>
      <c r="I41" s="6">
        <f t="shared" si="0"/>
        <v>10.311168623933124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0.17246439767829047</v>
      </c>
      <c r="G42" s="3">
        <v>0.1795321157982338</v>
      </c>
      <c r="H42" s="3">
        <v>1.6450249100638776</v>
      </c>
      <c r="I42" s="6">
        <f t="shared" si="0"/>
        <v>9.5383449118145194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0.18685774730582963</v>
      </c>
      <c r="G43" s="3">
        <v>0.19378915794640039</v>
      </c>
      <c r="H43" s="3">
        <v>1.6698618046931981</v>
      </c>
      <c r="I43" s="6">
        <f t="shared" si="0"/>
        <v>8.9365403830976256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0.20296468821990946</v>
      </c>
      <c r="G44" s="3">
        <v>0.21587478550008732</v>
      </c>
      <c r="H44" s="3">
        <v>1.6953144326121106</v>
      </c>
      <c r="I44" s="6">
        <f t="shared" si="0"/>
        <v>8.3527555826620468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0.22498117705960674</v>
      </c>
      <c r="G45" s="3">
        <v>0.23063218494702578</v>
      </c>
      <c r="H45" s="3">
        <v>1.7212691062186103</v>
      </c>
      <c r="I45" s="6">
        <f t="shared" si="0"/>
        <v>7.6507249571486398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0.23860330601611179</v>
      </c>
      <c r="G46" s="3">
        <v>0.24343803685706167</v>
      </c>
      <c r="H46" s="3">
        <v>1.7478878238379947</v>
      </c>
      <c r="I46" s="6">
        <f t="shared" si="0"/>
        <v>7.3254970898012948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0.24932856778103329</v>
      </c>
      <c r="G47" s="3">
        <v>0.25372892693159294</v>
      </c>
      <c r="H47" s="3">
        <v>1.7752412366215082</v>
      </c>
      <c r="I47" s="6">
        <f t="shared" si="0"/>
        <v>7.1200875712749063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0.25726095835396562</v>
      </c>
      <c r="G48" s="3">
        <v>0.262870429325612</v>
      </c>
      <c r="H48" s="3">
        <v>1.803414434873895</v>
      </c>
      <c r="I48" s="6">
        <f t="shared" si="0"/>
        <v>7.0100587606168174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0.26930350154454274</v>
      </c>
      <c r="G49" s="3">
        <v>0.27613856104046236</v>
      </c>
      <c r="H49" s="3">
        <v>1.8324833788463009</v>
      </c>
      <c r="I49" s="6">
        <f t="shared" si="0"/>
        <v>6.8045286018800928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0.28279055256379504</v>
      </c>
      <c r="G50" s="3">
        <v>0.28870359941228968</v>
      </c>
      <c r="H50" s="3">
        <v>1.8624138486220623</v>
      </c>
      <c r="I50" s="6">
        <f t="shared" si="0"/>
        <v>6.5858418244079004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0.29491184227044082</v>
      </c>
      <c r="G51" s="3">
        <v>0.30182253024090017</v>
      </c>
      <c r="H51" s="3">
        <v>1.8932707827567095</v>
      </c>
      <c r="I51" s="6">
        <f t="shared" si="0"/>
        <v>6.41978554737228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0.30898485461505593</v>
      </c>
      <c r="G52" s="3">
        <v>0.31653977195096505</v>
      </c>
      <c r="H52" s="3">
        <v>1.9250992175254293</v>
      </c>
      <c r="I52" s="6">
        <f t="shared" si="0"/>
        <v>6.2303999331092941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0.32293574909785122</v>
      </c>
      <c r="G53" s="3">
        <v>0.33003927734873817</v>
      </c>
      <c r="H53" s="3">
        <v>1.9579270271975613</v>
      </c>
      <c r="I53" s="6">
        <f t="shared" si="0"/>
        <v>6.0628996098053518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0.3362363542284757</v>
      </c>
      <c r="G54" s="3">
        <v>0.34513080147399999</v>
      </c>
      <c r="H54" s="3">
        <v>1.9918420668947927</v>
      </c>
      <c r="I54" s="6">
        <f t="shared" si="0"/>
        <v>5.9239342856463333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0.35157576963314213</v>
      </c>
      <c r="G55" s="3">
        <v>0.35946059612381082</v>
      </c>
      <c r="H55" s="3">
        <v>2.0268773049221491</v>
      </c>
      <c r="I55" s="6">
        <f t="shared" si="0"/>
        <v>5.76512228654759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0.36502323157298328</v>
      </c>
      <c r="G56" s="3">
        <v>0.37318298725946869</v>
      </c>
      <c r="H56" s="3">
        <v>2.0631247045414693</v>
      </c>
      <c r="I56" s="6">
        <f t="shared" si="0"/>
        <v>5.6520367091456345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0.37923246824086948</v>
      </c>
      <c r="G57" s="3">
        <v>0.38988448256600144</v>
      </c>
      <c r="H57" s="3">
        <v>2.1006763326344378</v>
      </c>
      <c r="I57" s="6">
        <f t="shared" si="0"/>
        <v>5.5392839710659834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0.39962537839230733</v>
      </c>
      <c r="G58" s="3">
        <v>0.40709871127716735</v>
      </c>
      <c r="H58" s="3">
        <v>2.139562348908258</v>
      </c>
      <c r="I58" s="6">
        <f t="shared" si="0"/>
        <v>5.3539201076661254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0.41407655492964218</v>
      </c>
      <c r="G59" s="3">
        <v>0.42122927082712874</v>
      </c>
      <c r="H59" s="3">
        <v>2.1798513099398744</v>
      </c>
      <c r="I59" s="6">
        <f t="shared" si="0"/>
        <v>5.2643678662518427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0.42993541757623194</v>
      </c>
      <c r="G60" s="3">
        <v>0.43910303717788574</v>
      </c>
      <c r="H60" s="3">
        <v>2.221710038741612</v>
      </c>
      <c r="I60" s="6">
        <f t="shared" si="0"/>
        <v>5.1675436540365514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0.4447306860735511</v>
      </c>
      <c r="G61" s="3">
        <v>0.45116116248181753</v>
      </c>
      <c r="H61" s="3">
        <v>2.2652024297626583</v>
      </c>
      <c r="I61" s="6">
        <f t="shared" si="0"/>
        <v>5.0934250788083268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0.45869434442722068</v>
      </c>
      <c r="G62" s="3">
        <v>0.46705507873328361</v>
      </c>
      <c r="H62" s="3">
        <v>2.3105504619387607</v>
      </c>
      <c r="I62" s="6">
        <f t="shared" si="0"/>
        <v>5.0372333777604865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0.47550406567022807</v>
      </c>
      <c r="G63" s="3">
        <v>0.48447696617327951</v>
      </c>
      <c r="H63" s="3">
        <v>2.3578194030044552</v>
      </c>
      <c r="I63" s="6">
        <f t="shared" si="0"/>
        <v>4.958568334596853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0.49177569497975826</v>
      </c>
      <c r="G64" s="3">
        <v>0.49995105491774944</v>
      </c>
      <c r="H64" s="3">
        <v>2.4071219916964228</v>
      </c>
      <c r="I64" s="6">
        <f t="shared" si="0"/>
        <v>4.894755914676713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0.50775168853005814</v>
      </c>
      <c r="G65" s="3">
        <v>0.51873524815549532</v>
      </c>
      <c r="H65" s="3">
        <v>2.4586670316178041</v>
      </c>
      <c r="I65" s="6">
        <f t="shared" si="0"/>
        <v>4.8422626397080997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0.53077626673168787</v>
      </c>
      <c r="G66" s="3">
        <v>0.54258993694691326</v>
      </c>
      <c r="H66" s="3">
        <v>2.5125504207509946</v>
      </c>
      <c r="I66" s="6">
        <f t="shared" si="0"/>
        <v>4.7337278967318843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0.55200783574426171</v>
      </c>
      <c r="G67" s="3">
        <v>0.56406984478273359</v>
      </c>
      <c r="H67" s="3">
        <v>2.5688375238154539</v>
      </c>
      <c r="I67" s="6">
        <f t="shared" ref="I67:I128" si="1">H67/F67</f>
        <v>4.6536251072449701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0.57567183158188318</v>
      </c>
      <c r="G68" s="3">
        <v>0.58573555377093245</v>
      </c>
      <c r="H68" s="3">
        <v>2.627796244183449</v>
      </c>
      <c r="I68" s="6">
        <f t="shared" si="1"/>
        <v>4.5647469617586687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0.59832858820114143</v>
      </c>
      <c r="G69" s="3">
        <v>0.61257389270964147</v>
      </c>
      <c r="H69" s="3">
        <v>2.6896798482787392</v>
      </c>
      <c r="I69" s="6">
        <f t="shared" si="1"/>
        <v>4.4953223050317357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0.62414361026978638</v>
      </c>
      <c r="G70" s="3">
        <v>0.63556860921130331</v>
      </c>
      <c r="H70" s="3">
        <v>2.7545833674309983</v>
      </c>
      <c r="I70" s="6">
        <f t="shared" si="1"/>
        <v>4.4133807061492281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0.64776453330217476</v>
      </c>
      <c r="G71" s="3">
        <v>0.65678032822937105</v>
      </c>
      <c r="H71" s="3">
        <v>2.8229461721908256</v>
      </c>
      <c r="I71" s="6">
        <f t="shared" si="1"/>
        <v>4.3579819935494264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0.66822882247536797</v>
      </c>
      <c r="G72" s="3">
        <v>0.67828980051101162</v>
      </c>
      <c r="H72" s="3">
        <v>2.8951537201874271</v>
      </c>
      <c r="I72" s="6">
        <f t="shared" si="1"/>
        <v>4.3325783366582442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0.68880762823114239</v>
      </c>
      <c r="G73" s="3">
        <v>0.70290867770170273</v>
      </c>
      <c r="H73" s="3">
        <v>2.9715903594956927</v>
      </c>
      <c r="I73" s="6">
        <f t="shared" si="1"/>
        <v>4.3141077968702746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0.71609143599737246</v>
      </c>
      <c r="G74" s="3">
        <v>0.73242497301845477</v>
      </c>
      <c r="H74" s="3">
        <v>3.0526150972098507</v>
      </c>
      <c r="I74" s="6">
        <f t="shared" si="1"/>
        <v>4.2628845197096474</v>
      </c>
    </row>
    <row r="75" spans="1:9">
      <c r="A75" s="5"/>
      <c r="B75" s="5"/>
      <c r="C75" s="5"/>
      <c r="D75" s="5"/>
      <c r="E75" s="9">
        <v>0.73</v>
      </c>
      <c r="F75" s="3">
        <v>0.74812683270365676</v>
      </c>
      <c r="G75" s="3">
        <v>0.7650669234869284</v>
      </c>
      <c r="H75" s="3">
        <v>3.1385525389331548</v>
      </c>
      <c r="I75" s="6">
        <f t="shared" si="1"/>
        <v>4.1952145033893986</v>
      </c>
    </row>
    <row r="76" spans="1:9">
      <c r="A76" s="5"/>
      <c r="B76" s="5"/>
      <c r="C76" s="5"/>
      <c r="D76" s="5"/>
      <c r="E76" s="9">
        <v>0.74</v>
      </c>
      <c r="F76" s="3">
        <v>0.78357987057791123</v>
      </c>
      <c r="G76" s="3">
        <v>0.80098926624786604</v>
      </c>
      <c r="H76" s="3">
        <v>3.2298387740039463</v>
      </c>
      <c r="I76" s="6">
        <f t="shared" si="1"/>
        <v>4.1219011555540002</v>
      </c>
    </row>
    <row r="77" spans="1:9">
      <c r="A77" s="5"/>
      <c r="B77" s="5"/>
      <c r="C77" s="5"/>
      <c r="D77" s="5"/>
      <c r="E77" s="9">
        <v>0.75</v>
      </c>
      <c r="F77" s="3">
        <v>0.81764500794287509</v>
      </c>
      <c r="G77" s="3">
        <v>0.83438555587964203</v>
      </c>
      <c r="H77" s="3">
        <v>3.3269948802927765</v>
      </c>
      <c r="I77" s="6">
        <f t="shared" si="1"/>
        <v>4.068996750390748</v>
      </c>
    </row>
    <row r="78" spans="1:9">
      <c r="A78" s="5"/>
      <c r="B78" s="5"/>
      <c r="C78" s="5"/>
      <c r="D78" s="5"/>
      <c r="E78" s="9">
        <v>0.76</v>
      </c>
      <c r="F78" s="3">
        <v>0.85306591024163925</v>
      </c>
      <c r="G78" s="3">
        <v>0.86984396338853054</v>
      </c>
      <c r="H78" s="3">
        <v>3.4308453110482078</v>
      </c>
      <c r="I78" s="6">
        <f t="shared" si="1"/>
        <v>4.0217822208794951</v>
      </c>
    </row>
    <row r="79" spans="1:9">
      <c r="A79" s="5"/>
      <c r="B79" s="5"/>
      <c r="C79" s="5"/>
      <c r="D79" s="5"/>
      <c r="E79" s="9">
        <v>0.77</v>
      </c>
      <c r="F79" s="3">
        <v>0.88425404759983495</v>
      </c>
      <c r="G79" s="3">
        <v>0.90710714997501041</v>
      </c>
      <c r="H79" s="3">
        <v>3.5421999369690664</v>
      </c>
      <c r="I79" s="6">
        <f t="shared" si="1"/>
        <v>4.0058622819808374</v>
      </c>
    </row>
    <row r="80" spans="1:9">
      <c r="A80" s="5"/>
      <c r="B80" s="5"/>
      <c r="C80" s="5"/>
      <c r="D80" s="5"/>
      <c r="E80" s="9">
        <v>0.78</v>
      </c>
      <c r="F80" s="3">
        <v>0.92782625250149664</v>
      </c>
      <c r="G80" s="3">
        <v>0.94919528726044955</v>
      </c>
      <c r="H80" s="3">
        <v>3.6619786862940842</v>
      </c>
      <c r="I80" s="6">
        <f t="shared" si="1"/>
        <v>3.946836680274012</v>
      </c>
    </row>
    <row r="81" spans="1:9">
      <c r="A81" s="5"/>
      <c r="B81" s="5"/>
      <c r="C81" s="5"/>
      <c r="D81" s="5"/>
      <c r="E81" s="9">
        <v>0.79</v>
      </c>
      <c r="F81" s="3">
        <v>0.97202847382361612</v>
      </c>
      <c r="G81" s="3">
        <v>0.99677215836794009</v>
      </c>
      <c r="H81" s="3">
        <v>3.791144823807167</v>
      </c>
      <c r="I81" s="6">
        <f t="shared" si="1"/>
        <v>3.9002405031347944</v>
      </c>
    </row>
    <row r="82" spans="1:9">
      <c r="A82" s="5"/>
      <c r="B82" s="5"/>
      <c r="C82" s="5"/>
      <c r="D82" s="5"/>
      <c r="E82" s="9">
        <v>0.8</v>
      </c>
      <c r="F82" s="3">
        <v>1.0193096951731213</v>
      </c>
      <c r="G82" s="3">
        <v>1.0388296570092612</v>
      </c>
      <c r="H82" s="3">
        <v>3.9308712071460561</v>
      </c>
      <c r="I82" s="6">
        <f t="shared" si="1"/>
        <v>3.8564051983027889</v>
      </c>
    </row>
    <row r="83" spans="1:9">
      <c r="A83" s="5"/>
      <c r="B83" s="5"/>
      <c r="C83" s="5"/>
      <c r="D83" s="5"/>
      <c r="E83" s="9">
        <v>0.81</v>
      </c>
      <c r="F83" s="3">
        <v>1.0628605472170054</v>
      </c>
      <c r="G83" s="3">
        <v>1.0885274474789839</v>
      </c>
      <c r="H83" s="3">
        <v>4.0830877575309339</v>
      </c>
      <c r="I83" s="6">
        <f t="shared" si="1"/>
        <v>3.8416025208782969</v>
      </c>
    </row>
    <row r="84" spans="1:9">
      <c r="A84" s="5"/>
      <c r="B84" s="5"/>
      <c r="C84" s="5"/>
      <c r="D84" s="5"/>
      <c r="E84" s="9">
        <v>0.82</v>
      </c>
      <c r="F84" s="3">
        <v>1.111972925406074</v>
      </c>
      <c r="G84" s="3">
        <v>1.1385593176198567</v>
      </c>
      <c r="H84" s="3">
        <v>4.249447308641102</v>
      </c>
      <c r="I84" s="6">
        <f t="shared" si="1"/>
        <v>3.8215384669453845</v>
      </c>
    </row>
    <row r="85" spans="1:9">
      <c r="A85" s="5"/>
      <c r="B85" s="5"/>
      <c r="C85" s="5"/>
      <c r="D85" s="5"/>
      <c r="E85" s="9">
        <v>0.83</v>
      </c>
      <c r="F85" s="3">
        <v>1.1619925204665229</v>
      </c>
      <c r="G85" s="3">
        <v>1.1882669866589479</v>
      </c>
      <c r="H85" s="3">
        <v>4.4324424474371105</v>
      </c>
      <c r="I85" s="6">
        <f t="shared" si="1"/>
        <v>3.8145189141643958</v>
      </c>
    </row>
    <row r="86" spans="1:9">
      <c r="A86" s="5"/>
      <c r="B86" s="5"/>
      <c r="C86" s="5"/>
      <c r="D86" s="5"/>
      <c r="E86" s="9">
        <v>0.84</v>
      </c>
      <c r="F86" s="3">
        <v>1.2151872634664491</v>
      </c>
      <c r="G86" s="3">
        <v>1.2520240959776661</v>
      </c>
      <c r="H86" s="3">
        <v>4.6351981711154515</v>
      </c>
      <c r="I86" s="6">
        <f t="shared" si="1"/>
        <v>3.8143900207553711</v>
      </c>
    </row>
    <row r="87" spans="1:9">
      <c r="A87" s="5"/>
      <c r="B87" s="5"/>
      <c r="C87" s="5"/>
      <c r="D87" s="5"/>
      <c r="E87" s="9">
        <v>0.85</v>
      </c>
      <c r="F87" s="3">
        <v>1.2908454271256489</v>
      </c>
      <c r="G87" s="3">
        <v>1.3300375586182767</v>
      </c>
      <c r="H87" s="3">
        <v>4.8607518599508266</v>
      </c>
      <c r="I87" s="6">
        <f t="shared" si="1"/>
        <v>3.7655568651425284</v>
      </c>
    </row>
    <row r="88" spans="1:9">
      <c r="A88" s="5"/>
      <c r="B88" s="5"/>
      <c r="C88" s="5"/>
      <c r="D88" s="5"/>
      <c r="E88" s="9">
        <v>0.86</v>
      </c>
      <c r="F88" s="3">
        <v>1.3683087055905165</v>
      </c>
      <c r="G88" s="3">
        <v>1.4103858942136522</v>
      </c>
      <c r="H88" s="3">
        <v>5.1129364640009607</v>
      </c>
      <c r="I88" s="6">
        <f t="shared" si="1"/>
        <v>3.7366834275854348</v>
      </c>
    </row>
    <row r="89" spans="1:9">
      <c r="A89" s="5"/>
      <c r="B89" s="5"/>
      <c r="C89" s="5"/>
      <c r="D89" s="5"/>
      <c r="E89" s="9">
        <v>0.87</v>
      </c>
      <c r="F89" s="3">
        <v>1.4543803115734697</v>
      </c>
      <c r="G89" s="3">
        <v>1.5065265708602495</v>
      </c>
      <c r="H89" s="3">
        <v>5.39775569003573</v>
      </c>
      <c r="I89" s="6">
        <f t="shared" si="1"/>
        <v>3.7113784111914914</v>
      </c>
    </row>
    <row r="90" spans="1:9">
      <c r="A90" s="5"/>
      <c r="B90" s="5"/>
      <c r="C90" s="5"/>
      <c r="D90" s="5"/>
      <c r="E90" s="9">
        <v>0.88</v>
      </c>
      <c r="F90" s="3">
        <v>1.5606810493646279</v>
      </c>
      <c r="G90" s="3">
        <v>1.6234093399006531</v>
      </c>
      <c r="H90" s="3">
        <v>5.7220312225661898</v>
      </c>
      <c r="I90" s="6">
        <f t="shared" si="1"/>
        <v>3.6663681057034028</v>
      </c>
    </row>
    <row r="91" spans="1:9">
      <c r="A91" s="5"/>
      <c r="B91" s="5"/>
      <c r="C91" s="5"/>
      <c r="D91" s="5"/>
      <c r="E91" s="9">
        <v>0.89</v>
      </c>
      <c r="F91" s="3">
        <v>1.6859048851563696</v>
      </c>
      <c r="G91" s="3">
        <v>1.7413613814462232</v>
      </c>
      <c r="H91" s="3">
        <v>6.0946145293754839</v>
      </c>
      <c r="I91" s="6">
        <f t="shared" si="1"/>
        <v>3.6150405536135577</v>
      </c>
    </row>
    <row r="92" spans="1:9">
      <c r="A92" s="5"/>
      <c r="B92" s="5"/>
      <c r="C92" s="5"/>
      <c r="D92" s="5"/>
      <c r="E92" s="9">
        <v>0.9</v>
      </c>
      <c r="F92" s="3">
        <v>1.810970025654175</v>
      </c>
      <c r="G92" s="3">
        <v>1.9113977158030362</v>
      </c>
      <c r="H92" s="3">
        <v>6.529945806813612</v>
      </c>
      <c r="I92" s="6">
        <f t="shared" si="1"/>
        <v>3.6057724392510617</v>
      </c>
    </row>
    <row r="93" spans="1:9">
      <c r="A93" s="5"/>
      <c r="B93" s="5"/>
      <c r="C93" s="5"/>
      <c r="D93" s="5"/>
      <c r="E93" s="9">
        <v>0.91</v>
      </c>
      <c r="F93" s="3">
        <v>2.0262543660440988</v>
      </c>
      <c r="G93" s="3">
        <v>2.1533788544958612</v>
      </c>
      <c r="H93" s="3">
        <v>7.0431195077148301</v>
      </c>
      <c r="I93" s="6">
        <f t="shared" si="1"/>
        <v>3.4759305770011828</v>
      </c>
    </row>
    <row r="94" spans="1:9">
      <c r="A94" s="5"/>
      <c r="B94" s="5"/>
      <c r="C94" s="5"/>
      <c r="D94" s="5"/>
      <c r="E94" s="9">
        <v>0.92</v>
      </c>
      <c r="F94" s="3">
        <v>2.2915608917315176</v>
      </c>
      <c r="G94" s="3">
        <v>2.4520958823758896</v>
      </c>
      <c r="H94" s="3">
        <v>7.6543431550841703</v>
      </c>
      <c r="I94" s="6">
        <f t="shared" si="1"/>
        <v>3.3402311859583627</v>
      </c>
    </row>
    <row r="95" spans="1:9">
      <c r="A95" s="5"/>
      <c r="B95" s="5"/>
      <c r="C95" s="5"/>
      <c r="D95" s="5"/>
      <c r="E95" s="9">
        <v>0.93</v>
      </c>
      <c r="F95" s="3">
        <v>2.6304706111623521</v>
      </c>
      <c r="G95" s="3">
        <v>2.8292791389016827</v>
      </c>
      <c r="H95" s="3">
        <v>8.3975166713486846</v>
      </c>
      <c r="I95" s="6">
        <f t="shared" si="1"/>
        <v>3.1924008714311354</v>
      </c>
    </row>
    <row r="96" spans="1:9">
      <c r="A96" s="5"/>
      <c r="B96" s="5"/>
      <c r="C96" s="5"/>
      <c r="D96" s="5"/>
      <c r="E96" s="9">
        <v>0.94</v>
      </c>
      <c r="F96" s="3">
        <v>3.0389274851350314</v>
      </c>
      <c r="G96" s="3">
        <v>3.2847307456607986</v>
      </c>
      <c r="H96" s="3">
        <v>9.3255416508276827</v>
      </c>
      <c r="I96" s="6">
        <f t="shared" si="1"/>
        <v>3.0686950236370358</v>
      </c>
    </row>
    <row r="97" spans="1:9">
      <c r="A97" s="5"/>
      <c r="B97" s="5"/>
      <c r="C97" s="5"/>
      <c r="D97" s="5"/>
      <c r="E97" s="9">
        <v>0.95</v>
      </c>
      <c r="F97" s="3">
        <v>3.5476565639361284</v>
      </c>
      <c r="G97" s="3">
        <v>3.8732526556720317</v>
      </c>
      <c r="H97" s="3">
        <v>10.533672109483325</v>
      </c>
      <c r="I97" s="6">
        <f t="shared" si="1"/>
        <v>2.9691916113199541</v>
      </c>
    </row>
    <row r="98" spans="1:9">
      <c r="A98" s="5"/>
      <c r="B98" s="5"/>
      <c r="C98" s="5"/>
      <c r="D98" s="5"/>
      <c r="E98" s="9">
        <v>0.96</v>
      </c>
      <c r="F98" s="3">
        <v>4.2339081346643743</v>
      </c>
      <c r="G98" s="3">
        <v>4.6922200077109455</v>
      </c>
      <c r="H98" s="3">
        <v>12.198826140464655</v>
      </c>
      <c r="I98" s="6">
        <f t="shared" si="1"/>
        <v>2.8812212623578022</v>
      </c>
    </row>
    <row r="99" spans="1:9">
      <c r="A99" s="5"/>
      <c r="B99" s="5"/>
      <c r="C99" s="5"/>
      <c r="D99" s="5"/>
      <c r="E99" s="9">
        <v>0.97</v>
      </c>
      <c r="F99" s="3">
        <v>5.2091487912400085</v>
      </c>
      <c r="G99" s="3">
        <v>5.9358113308681011</v>
      </c>
      <c r="H99" s="3">
        <v>14.700999633964861</v>
      </c>
      <c r="I99" s="6">
        <f t="shared" si="1"/>
        <v>2.8221500715600349</v>
      </c>
    </row>
    <row r="100" spans="1:9">
      <c r="A100" s="5"/>
      <c r="B100" s="5"/>
      <c r="C100" s="5"/>
      <c r="D100" s="5"/>
      <c r="E100" s="9">
        <v>0.98</v>
      </c>
      <c r="F100" s="3">
        <v>6.815954214410695</v>
      </c>
      <c r="G100" s="3">
        <v>8.2700289026322036</v>
      </c>
      <c r="H100" s="3">
        <v>19.08360159034936</v>
      </c>
      <c r="I100" s="6">
        <f t="shared" si="1"/>
        <v>2.799842984567249</v>
      </c>
    </row>
    <row r="101" spans="1:9">
      <c r="A101" s="5"/>
      <c r="B101" s="5"/>
      <c r="C101" s="5"/>
      <c r="D101" s="5"/>
      <c r="E101" s="9">
        <v>0.99</v>
      </c>
      <c r="F101" s="3">
        <v>10.456917099433644</v>
      </c>
      <c r="G101" s="3">
        <v>10.803930253968387</v>
      </c>
      <c r="H101" s="3">
        <v>29.897089613939169</v>
      </c>
      <c r="I101" s="6">
        <f t="shared" si="1"/>
        <v>2.8590730259837693</v>
      </c>
    </row>
    <row r="102" spans="1:9">
      <c r="A102" s="5"/>
      <c r="B102" s="5"/>
      <c r="C102" s="5"/>
      <c r="D102" s="5"/>
      <c r="E102" s="9">
        <v>0.99099999999999999</v>
      </c>
      <c r="F102" s="3">
        <v>11.184961597963165</v>
      </c>
      <c r="G102" s="3">
        <v>11.58185594740457</v>
      </c>
      <c r="H102" s="3">
        <v>32.018528480344081</v>
      </c>
      <c r="I102" s="6">
        <f t="shared" si="1"/>
        <v>2.8626408950903155</v>
      </c>
    </row>
    <row r="103" spans="1:9">
      <c r="A103" s="5"/>
      <c r="B103" s="5"/>
      <c r="C103" s="5"/>
      <c r="D103" s="5"/>
      <c r="E103" s="9">
        <v>0.99199999999999999</v>
      </c>
      <c r="F103" s="3">
        <v>11.996808135122052</v>
      </c>
      <c r="G103" s="3">
        <v>12.473049173622393</v>
      </c>
      <c r="H103" s="3">
        <v>34.573146577769144</v>
      </c>
      <c r="I103" s="6">
        <f t="shared" si="1"/>
        <v>2.8818620910133781</v>
      </c>
    </row>
    <row r="104" spans="1:9">
      <c r="A104" s="5"/>
      <c r="B104" s="5"/>
      <c r="C104" s="5"/>
      <c r="D104" s="5"/>
      <c r="E104" s="9">
        <v>0.99299999999999999</v>
      </c>
      <c r="F104" s="3">
        <v>12.983461713865736</v>
      </c>
      <c r="G104" s="3">
        <v>13.569784690796048</v>
      </c>
      <c r="H104" s="3">
        <v>37.730253556720442</v>
      </c>
      <c r="I104" s="6">
        <f t="shared" si="1"/>
        <v>2.9060241704588137</v>
      </c>
    </row>
    <row r="105" spans="1:9">
      <c r="A105" s="5"/>
      <c r="B105" s="5"/>
      <c r="C105" s="5"/>
      <c r="D105" s="5"/>
      <c r="E105" s="9">
        <v>0.99400000000000011</v>
      </c>
      <c r="F105" s="3">
        <v>14.187424801709241</v>
      </c>
      <c r="G105" s="3">
        <v>14.945341102131295</v>
      </c>
      <c r="H105" s="3">
        <v>41.756947001990817</v>
      </c>
      <c r="I105" s="6">
        <f t="shared" si="1"/>
        <v>2.9432365341566507</v>
      </c>
    </row>
    <row r="106" spans="1:9">
      <c r="A106" s="5"/>
      <c r="B106" s="5"/>
      <c r="C106" s="5"/>
      <c r="D106" s="5"/>
      <c r="E106" s="9">
        <v>0.995</v>
      </c>
      <c r="F106" s="3">
        <v>15.790504732820997</v>
      </c>
      <c r="G106" s="3">
        <v>16.748039689534327</v>
      </c>
      <c r="H106" s="3">
        <v>47.118870704682024</v>
      </c>
      <c r="I106" s="6">
        <f t="shared" si="1"/>
        <v>2.9840002901708491</v>
      </c>
    </row>
    <row r="107" spans="1:9">
      <c r="A107" s="5"/>
      <c r="B107" s="5"/>
      <c r="C107" s="5"/>
      <c r="D107" s="5"/>
      <c r="E107" s="9">
        <v>0.996</v>
      </c>
      <c r="F107" s="3">
        <v>17.879351990597666</v>
      </c>
      <c r="G107" s="3">
        <v>19.392647338180538</v>
      </c>
      <c r="H107" s="3">
        <v>54.7120610630108</v>
      </c>
      <c r="I107" s="6">
        <f t="shared" si="1"/>
        <v>3.0600695758874594</v>
      </c>
    </row>
    <row r="108" spans="1:9">
      <c r="A108" s="5"/>
      <c r="B108" s="5"/>
      <c r="C108" s="5"/>
      <c r="D108" s="5"/>
      <c r="E108" s="9">
        <v>0.997</v>
      </c>
      <c r="F108" s="3">
        <v>21.172183091177164</v>
      </c>
      <c r="G108" s="3">
        <v>23.677967689450412</v>
      </c>
      <c r="H108" s="3">
        <v>66.547991291854757</v>
      </c>
      <c r="I108" s="6">
        <f t="shared" si="1"/>
        <v>3.1431804176861915</v>
      </c>
    </row>
    <row r="109" spans="1:9">
      <c r="A109" s="5"/>
      <c r="B109" s="5"/>
      <c r="C109" s="5"/>
      <c r="D109" s="5"/>
      <c r="E109" s="9">
        <v>0.998</v>
      </c>
      <c r="F109" s="3">
        <v>26.63466507958746</v>
      </c>
      <c r="G109" s="3">
        <v>32.061362268318057</v>
      </c>
      <c r="H109" s="3">
        <v>87.921134277895689</v>
      </c>
      <c r="I109" s="6">
        <f t="shared" si="1"/>
        <v>3.301003936605817</v>
      </c>
    </row>
    <row r="110" spans="1:9">
      <c r="A110" s="5"/>
      <c r="B110" s="5"/>
      <c r="C110" s="5"/>
      <c r="D110" s="5"/>
      <c r="E110" s="9">
        <v>0.99900000000000011</v>
      </c>
      <c r="F110" s="3">
        <v>40.083407819600119</v>
      </c>
      <c r="G110" s="3">
        <v>41.480795769399244</v>
      </c>
      <c r="H110" s="3">
        <v>143.71250646070487</v>
      </c>
      <c r="I110" s="6">
        <f t="shared" si="1"/>
        <v>3.5853365339468928</v>
      </c>
    </row>
    <row r="111" spans="1:9">
      <c r="A111" s="5"/>
      <c r="B111" s="5"/>
      <c r="C111" s="5"/>
      <c r="D111" s="5"/>
      <c r="E111" s="9">
        <v>0.99909999999999999</v>
      </c>
      <c r="F111" s="3">
        <v>43.026980676726772</v>
      </c>
      <c r="G111" s="3">
        <v>44.638750370743303</v>
      </c>
      <c r="H111" s="3">
        <v>155.02446919456034</v>
      </c>
      <c r="I111" s="6">
        <f t="shared" si="1"/>
        <v>3.6029595095063884</v>
      </c>
    </row>
    <row r="112" spans="1:9">
      <c r="A112" s="5"/>
      <c r="B112" s="5"/>
      <c r="C112" s="5"/>
      <c r="D112" s="5"/>
      <c r="E112" s="9">
        <v>0.99919999999999998</v>
      </c>
      <c r="F112" s="3">
        <v>46.460542130158025</v>
      </c>
      <c r="G112" s="3">
        <v>48.543703080742176</v>
      </c>
      <c r="H112" s="3">
        <v>168.86636182264107</v>
      </c>
      <c r="I112" s="6">
        <f t="shared" si="1"/>
        <v>3.6346188417166174</v>
      </c>
    </row>
    <row r="113" spans="1:9">
      <c r="A113" s="5"/>
      <c r="B113" s="5"/>
      <c r="C113" s="5"/>
      <c r="D113" s="5"/>
      <c r="E113" s="9">
        <v>0.99930000000000008</v>
      </c>
      <c r="F113" s="3">
        <v>50.688988378292578</v>
      </c>
      <c r="G113" s="3">
        <v>53.344561550582831</v>
      </c>
      <c r="H113" s="3">
        <v>186.1215176387565</v>
      </c>
      <c r="I113" s="6">
        <f t="shared" si="1"/>
        <v>3.6718333427711993</v>
      </c>
    </row>
    <row r="114" spans="1:9">
      <c r="A114" s="5"/>
      <c r="B114" s="5"/>
      <c r="C114" s="5"/>
      <c r="D114" s="5"/>
      <c r="E114" s="9">
        <v>0.99939999999999996</v>
      </c>
      <c r="F114" s="3">
        <v>56.253917722222923</v>
      </c>
      <c r="G114" s="3">
        <v>59.903020381307954</v>
      </c>
      <c r="H114" s="3">
        <v>208.20692554256667</v>
      </c>
      <c r="I114" s="6">
        <f t="shared" si="1"/>
        <v>3.7011986715427505</v>
      </c>
    </row>
    <row r="115" spans="1:9">
      <c r="A115" s="5"/>
      <c r="B115" s="5"/>
      <c r="C115" s="5"/>
      <c r="D115" s="5"/>
      <c r="E115" s="9">
        <v>0.99950000000000006</v>
      </c>
      <c r="F115" s="3">
        <v>64.058250210730662</v>
      </c>
      <c r="G115" s="3">
        <v>69.20139046151165</v>
      </c>
      <c r="H115" s="3">
        <v>237.80890079870471</v>
      </c>
      <c r="I115" s="6">
        <f t="shared" si="1"/>
        <v>3.7123852121528658</v>
      </c>
    </row>
    <row r="116" spans="1:9">
      <c r="A116" s="5"/>
      <c r="B116" s="5"/>
      <c r="C116" s="5"/>
      <c r="D116" s="5"/>
      <c r="E116" s="9">
        <v>0.99959999999999993</v>
      </c>
      <c r="F116" s="3">
        <v>75.348094451926144</v>
      </c>
      <c r="G116" s="3">
        <v>83.294435378934736</v>
      </c>
      <c r="H116" s="3">
        <v>280.06914437071379</v>
      </c>
      <c r="I116" s="6">
        <f t="shared" si="1"/>
        <v>3.7170036801581556</v>
      </c>
    </row>
    <row r="117" spans="1:9">
      <c r="A117" s="5"/>
      <c r="B117" s="5"/>
      <c r="C117" s="5"/>
      <c r="D117" s="5"/>
      <c r="E117" s="9">
        <v>0.99970000000000003</v>
      </c>
      <c r="F117" s="3">
        <v>92.987001652209827</v>
      </c>
      <c r="G117" s="3">
        <v>107.16861228988351</v>
      </c>
      <c r="H117" s="3">
        <v>345.43173207747788</v>
      </c>
      <c r="I117" s="6">
        <f t="shared" si="1"/>
        <v>3.71483891231876</v>
      </c>
    </row>
    <row r="118" spans="1:9">
      <c r="A118" s="5"/>
      <c r="B118" s="5"/>
      <c r="C118" s="5"/>
      <c r="D118" s="5"/>
      <c r="E118" s="9">
        <v>0.99980000000000002</v>
      </c>
      <c r="F118" s="3">
        <v>124.92462067177074</v>
      </c>
      <c r="G118" s="3">
        <v>162.11021062110498</v>
      </c>
      <c r="H118" s="3">
        <v>465.46331006570261</v>
      </c>
      <c r="I118" s="6">
        <f t="shared" si="1"/>
        <v>3.7259533594155911</v>
      </c>
    </row>
    <row r="119" spans="1:9">
      <c r="A119" s="5"/>
      <c r="B119" s="5"/>
      <c r="C119" s="5"/>
      <c r="D119" s="5"/>
      <c r="E119" s="9">
        <v>0.9998999999999999</v>
      </c>
      <c r="F119" s="3">
        <v>220.52757809312183</v>
      </c>
      <c r="G119" s="3">
        <v>229.60049896013126</v>
      </c>
      <c r="H119" s="3">
        <v>766.82054823015767</v>
      </c>
      <c r="I119" s="6">
        <f t="shared" si="1"/>
        <v>3.4772093125983252</v>
      </c>
    </row>
    <row r="120" spans="1:9">
      <c r="A120" s="5"/>
      <c r="B120" s="5"/>
      <c r="C120" s="5"/>
      <c r="D120" s="5"/>
      <c r="E120" s="9">
        <v>0.99990999999999997</v>
      </c>
      <c r="F120" s="3">
        <v>238.98661872578052</v>
      </c>
      <c r="G120" s="3">
        <v>250.80747102967317</v>
      </c>
      <c r="H120" s="3">
        <v>828.06720233807516</v>
      </c>
      <c r="I120" s="6">
        <f t="shared" si="1"/>
        <v>3.4649103232353822</v>
      </c>
    </row>
    <row r="121" spans="1:9">
      <c r="A121" s="5"/>
      <c r="B121" s="5"/>
      <c r="C121" s="5"/>
      <c r="D121" s="5"/>
      <c r="E121" s="9">
        <v>0.99992000000000003</v>
      </c>
      <c r="F121" s="3">
        <v>263.90162451346572</v>
      </c>
      <c r="G121" s="3">
        <v>279.16523242554769</v>
      </c>
      <c r="H121" s="3">
        <v>899.59290348291768</v>
      </c>
      <c r="I121" s="6">
        <f t="shared" si="1"/>
        <v>3.4088191201604956</v>
      </c>
    </row>
    <row r="122" spans="1:9">
      <c r="A122" s="5"/>
      <c r="B122" s="5"/>
      <c r="C122" s="5"/>
      <c r="D122" s="5"/>
      <c r="E122" s="9">
        <v>0.99992999999999999</v>
      </c>
      <c r="F122" s="3">
        <v>296.53378807870519</v>
      </c>
      <c r="G122" s="3">
        <v>314.2282942980778</v>
      </c>
      <c r="H122" s="3">
        <v>986.36420952749813</v>
      </c>
      <c r="I122" s="6">
        <f t="shared" si="1"/>
        <v>3.3263130516030777</v>
      </c>
    </row>
    <row r="123" spans="1:9">
      <c r="A123" s="5"/>
      <c r="B123" s="5"/>
      <c r="C123" s="5"/>
      <c r="D123" s="5"/>
      <c r="E123" s="9">
        <v>0.99994000000000005</v>
      </c>
      <c r="F123" s="3">
        <v>334.25694697136788</v>
      </c>
      <c r="G123" s="3">
        <v>361.45386304717493</v>
      </c>
      <c r="H123" s="3">
        <v>1100.2376980326947</v>
      </c>
      <c r="I123" s="6">
        <f t="shared" si="1"/>
        <v>3.2915926146089642</v>
      </c>
    </row>
    <row r="124" spans="1:9">
      <c r="A124" s="5"/>
      <c r="B124" s="5"/>
      <c r="C124" s="5"/>
      <c r="D124" s="5"/>
      <c r="E124" s="9">
        <v>0.99995000000000001</v>
      </c>
      <c r="F124" s="3">
        <v>390.30109497881085</v>
      </c>
      <c r="G124" s="3">
        <v>426.30537270393148</v>
      </c>
      <c r="H124" s="3">
        <v>1248.6022170016388</v>
      </c>
      <c r="I124" s="6">
        <f t="shared" si="1"/>
        <v>3.1990743379016768</v>
      </c>
    </row>
    <row r="125" spans="1:9">
      <c r="A125" s="5"/>
      <c r="B125" s="5"/>
      <c r="C125" s="5"/>
      <c r="D125" s="5"/>
      <c r="E125" s="9">
        <v>0.99995999999999996</v>
      </c>
      <c r="F125" s="3">
        <v>464.90842261535107</v>
      </c>
      <c r="G125" s="3">
        <v>522.218264476493</v>
      </c>
      <c r="H125" s="3">
        <v>1453.7232837665981</v>
      </c>
      <c r="I125" s="6">
        <f t="shared" si="1"/>
        <v>3.1269024458379362</v>
      </c>
    </row>
    <row r="126" spans="1:9">
      <c r="A126" s="5"/>
      <c r="B126" s="5"/>
      <c r="C126" s="5"/>
      <c r="D126" s="5"/>
      <c r="E126" s="9">
        <v>0.99997000000000003</v>
      </c>
      <c r="F126" s="3">
        <v>591.1312876820549</v>
      </c>
      <c r="G126" s="3">
        <v>694.67543232175183</v>
      </c>
      <c r="H126" s="3">
        <v>1763.8715735080975</v>
      </c>
      <c r="I126" s="6">
        <f t="shared" si="1"/>
        <v>2.9838914134025862</v>
      </c>
    </row>
    <row r="127" spans="1:9">
      <c r="A127" s="5"/>
      <c r="B127" s="5"/>
      <c r="C127" s="5"/>
      <c r="D127" s="5"/>
      <c r="E127" s="9">
        <v>0.99998000000000009</v>
      </c>
      <c r="F127" s="3">
        <v>823.05004474071882</v>
      </c>
      <c r="G127" s="3">
        <v>1039.807324469268</v>
      </c>
      <c r="H127" s="3">
        <v>2297.1596547847143</v>
      </c>
      <c r="I127" s="6">
        <f t="shared" si="1"/>
        <v>2.791032780404473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1351.5609639103066</v>
      </c>
      <c r="G128" s="2">
        <v>3550.6249082997051</v>
      </c>
      <c r="H128" s="2">
        <v>3550.493025931537</v>
      </c>
      <c r="I128" s="6">
        <f t="shared" si="1"/>
        <v>2.6269573631805172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F2" sqref="F2:H128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2012</v>
      </c>
      <c r="B2" s="5" t="s">
        <v>9</v>
      </c>
      <c r="C2" s="5" t="s">
        <v>10</v>
      </c>
      <c r="D2" s="5">
        <v>1</v>
      </c>
      <c r="E2" s="9">
        <v>0</v>
      </c>
      <c r="F2" s="3">
        <v>-402.19185654827021</v>
      </c>
      <c r="G2" s="3">
        <v>-0.28719176907473504</v>
      </c>
      <c r="H2" s="3">
        <v>1</v>
      </c>
      <c r="I2" s="6">
        <f>H2/F2</f>
        <v>-2.4863755536531657E-3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-0.15848185935104106</v>
      </c>
      <c r="G3" s="3">
        <v>-0.11187283889949295</v>
      </c>
      <c r="H3" s="3">
        <v>1.0130019119698404</v>
      </c>
      <c r="I3" s="6">
        <f t="shared" ref="I3:I66" si="0">H3/F3</f>
        <v>-6.3919108225883265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-8.0371750544808343E-2</v>
      </c>
      <c r="G4" s="3">
        <v>-6.4835687358423974E-2</v>
      </c>
      <c r="H4" s="3">
        <v>1.0244785578947491</v>
      </c>
      <c r="I4" s="6">
        <f t="shared" si="0"/>
        <v>-12.746749336056682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-6.1300874615348978E-2</v>
      </c>
      <c r="G5" s="3">
        <v>-5.1432253793157773E-2</v>
      </c>
      <c r="H5" s="3">
        <v>1.0357086897833536</v>
      </c>
      <c r="I5" s="6">
        <f t="shared" si="0"/>
        <v>-16.895496129251391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-4.2530170641677988E-2</v>
      </c>
      <c r="G6" s="3">
        <v>-3.1768242203876161E-2</v>
      </c>
      <c r="H6" s="3">
        <v>1.0470332025469078</v>
      </c>
      <c r="I6" s="6">
        <f t="shared" si="0"/>
        <v>-24.618598673593237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-2.5410080011736131E-2</v>
      </c>
      <c r="G7" s="3">
        <v>-2.1770383537014104E-2</v>
      </c>
      <c r="H7" s="3">
        <v>1.0583898813789134</v>
      </c>
      <c r="I7" s="6">
        <f t="shared" si="0"/>
        <v>-41.652363191696992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-1.9075500160801923E-2</v>
      </c>
      <c r="G8" s="3">
        <v>-1.6550218925107895E-2</v>
      </c>
      <c r="H8" s="3">
        <v>1.0698797733399579</v>
      </c>
      <c r="I8" s="6">
        <f t="shared" si="0"/>
        <v>-56.086590879459315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-1.4668371267805494E-2</v>
      </c>
      <c r="G9" s="3">
        <v>-1.1993388119655446E-2</v>
      </c>
      <c r="H9" s="3">
        <v>1.0815624837044218</v>
      </c>
      <c r="I9" s="6">
        <f t="shared" si="0"/>
        <v>-73.734327005907062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-9.1464356813143396E-3</v>
      </c>
      <c r="G10" s="3">
        <v>-5.4872855124117837E-3</v>
      </c>
      <c r="H10" s="3">
        <v>1.0934491552190428</v>
      </c>
      <c r="I10" s="6">
        <f t="shared" si="0"/>
        <v>-119.54920947543519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-2.5656332936558196E-3</v>
      </c>
      <c r="G11" s="3">
        <v>-1.1779657726812577E-3</v>
      </c>
      <c r="H11" s="3">
        <v>1.1055252560818669</v>
      </c>
      <c r="I11" s="6">
        <f t="shared" si="0"/>
        <v>-430.89761066616927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1.3048495826091985E-4</v>
      </c>
      <c r="G12" s="3">
        <v>2.3156980438919944E-3</v>
      </c>
      <c r="H12" s="3">
        <v>1.1178224925088609</v>
      </c>
      <c r="I12" s="6">
        <f t="shared" si="0"/>
        <v>8566.6770132511738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4.4827688444668652E-3</v>
      </c>
      <c r="G13" s="3">
        <v>7.9625288386228465E-3</v>
      </c>
      <c r="H13" s="3">
        <v>1.1303561646509168</v>
      </c>
      <c r="I13" s="6">
        <f t="shared" si="0"/>
        <v>252.15580010245876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1.1238765479313286E-2</v>
      </c>
      <c r="G14" s="3">
        <v>1.4974641389305569E-2</v>
      </c>
      <c r="H14" s="3">
        <v>1.1431092795214368</v>
      </c>
      <c r="I14" s="6">
        <f t="shared" si="0"/>
        <v>101.71128507179094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1.7638745042699439E-2</v>
      </c>
      <c r="G15" s="3">
        <v>1.8458051388736494E-2</v>
      </c>
      <c r="H15" s="3">
        <v>1.156077505436542</v>
      </c>
      <c r="I15" s="6">
        <f t="shared" si="0"/>
        <v>65.541936381411375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1.9293016403852812E-2</v>
      </c>
      <c r="G16" s="3">
        <v>1.9639329515889262E-2</v>
      </c>
      <c r="H16" s="3">
        <v>1.169305158860398</v>
      </c>
      <c r="I16" s="6">
        <f t="shared" si="0"/>
        <v>60.607690077270028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1.9966811280096239E-2</v>
      </c>
      <c r="G17" s="3">
        <v>2.1267192510876845E-2</v>
      </c>
      <c r="H17" s="3">
        <v>1.1828305506265238</v>
      </c>
      <c r="I17" s="6">
        <f t="shared" si="0"/>
        <v>59.239832241296298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2.2103892659756041E-2</v>
      </c>
      <c r="G18" s="3">
        <v>2.2739378088351993E-2</v>
      </c>
      <c r="H18" s="3">
        <v>1.1966588527850763</v>
      </c>
      <c r="I18" s="6">
        <f t="shared" si="0"/>
        <v>54.137923632057834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2.3953321687089201E-2</v>
      </c>
      <c r="G19" s="3">
        <v>2.4516229072304347E-2</v>
      </c>
      <c r="H19" s="3">
        <v>1.2108032976945915</v>
      </c>
      <c r="I19" s="6">
        <f t="shared" si="0"/>
        <v>50.548450587010336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2.5194809994667933E-2</v>
      </c>
      <c r="G20" s="3">
        <v>2.7140652740407306E-2</v>
      </c>
      <c r="H20" s="3">
        <v>1.2252703500690321</v>
      </c>
      <c r="I20" s="6">
        <f t="shared" si="0"/>
        <v>48.631855145100928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2.9286068112244306E-2</v>
      </c>
      <c r="G21" s="3">
        <v>3.2529340405802722E-2</v>
      </c>
      <c r="H21" s="3">
        <v>1.2400612349610973</v>
      </c>
      <c r="I21" s="6">
        <f t="shared" si="0"/>
        <v>42.343042780899502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3.6196997204718674E-2</v>
      </c>
      <c r="G22" s="3">
        <v>4.0131285603841216E-2</v>
      </c>
      <c r="H22" s="3">
        <v>1.2551550756003149</v>
      </c>
      <c r="I22" s="6">
        <f t="shared" si="0"/>
        <v>34.675668495415742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4.4704719640787836E-2</v>
      </c>
      <c r="G23" s="3">
        <v>4.877975315227906E-2</v>
      </c>
      <c r="H23" s="3">
        <v>1.2705352463924731</v>
      </c>
      <c r="I23" s="6">
        <f t="shared" si="0"/>
        <v>28.42060651764513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5.1958425329191982E-2</v>
      </c>
      <c r="G24" s="3">
        <v>5.5998334462857374E-2</v>
      </c>
      <c r="H24" s="3">
        <v>1.2861998719878029</v>
      </c>
      <c r="I24" s="6">
        <f t="shared" si="0"/>
        <v>24.754404388486591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5.8437356737971007E-2</v>
      </c>
      <c r="G25" s="3">
        <v>5.9788319043912054E-2</v>
      </c>
      <c r="H25" s="3">
        <v>1.3021761468399773</v>
      </c>
      <c r="I25" s="6">
        <f t="shared" si="0"/>
        <v>22.283282809639104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6.1148702304424096E-2</v>
      </c>
      <c r="G26" s="3">
        <v>6.2411015502437439E-2</v>
      </c>
      <c r="H26" s="3">
        <v>1.3185207461587882</v>
      </c>
      <c r="I26" s="6">
        <f t="shared" si="0"/>
        <v>21.562530298593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6.3528032963846695E-2</v>
      </c>
      <c r="G27" s="3">
        <v>6.5593231603285326E-2</v>
      </c>
      <c r="H27" s="3">
        <v>1.3352703394854224</v>
      </c>
      <c r="I27" s="6">
        <f t="shared" si="0"/>
        <v>21.018600406615995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6.7414258737231558E-2</v>
      </c>
      <c r="G28" s="3">
        <v>6.8906185206933993E-2</v>
      </c>
      <c r="H28" s="3">
        <v>1.3524292300290073</v>
      </c>
      <c r="I28" s="6">
        <f t="shared" si="0"/>
        <v>20.06147149522965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7.0745817803517519E-2</v>
      </c>
      <c r="G29" s="3">
        <v>7.231618249488711E-2</v>
      </c>
      <c r="H29" s="3">
        <v>1.3700118421384271</v>
      </c>
      <c r="I29" s="6">
        <f t="shared" si="0"/>
        <v>19.365269703198052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7.3786372106237563E-2</v>
      </c>
      <c r="G30" s="3">
        <v>7.5513681194088134E-2</v>
      </c>
      <c r="H30" s="3">
        <v>1.388033708414885</v>
      </c>
      <c r="I30" s="6">
        <f t="shared" si="0"/>
        <v>18.8115185608583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7.8033221852423354E-2</v>
      </c>
      <c r="G31" s="3">
        <v>8.1497707867980856E-2</v>
      </c>
      <c r="H31" s="3">
        <v>1.4065144762973401</v>
      </c>
      <c r="I31" s="6">
        <f t="shared" si="0"/>
        <v>18.024559833724975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8.424965716670986E-2</v>
      </c>
      <c r="G32" s="3">
        <v>8.8168071147748286E-2</v>
      </c>
      <c r="H32" s="3">
        <v>1.4254499018156714</v>
      </c>
      <c r="I32" s="6">
        <f t="shared" si="0"/>
        <v>16.919355517317396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9.1242290050915387E-2</v>
      </c>
      <c r="G33" s="3">
        <v>9.3911462267565582E-2</v>
      </c>
      <c r="H33" s="3">
        <v>1.4448289588989842</v>
      </c>
      <c r="I33" s="6">
        <f t="shared" si="0"/>
        <v>15.835079962293088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9.7513156814940952E-2</v>
      </c>
      <c r="G34" s="3">
        <v>9.9819431389060423E-2</v>
      </c>
      <c r="H34" s="3">
        <v>1.4646961387192272</v>
      </c>
      <c r="I34" s="6">
        <f t="shared" si="0"/>
        <v>15.020497608326908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0.10280997810163163</v>
      </c>
      <c r="G35" s="3">
        <v>0.10743345088786134</v>
      </c>
      <c r="H35" s="3">
        <v>1.4850644702958025</v>
      </c>
      <c r="I35" s="6">
        <f t="shared" si="0"/>
        <v>14.44475038043252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0.11144620853202396</v>
      </c>
      <c r="G36" s="3">
        <v>0.1171948286479202</v>
      </c>
      <c r="H36" s="3">
        <v>1.5059387482708388</v>
      </c>
      <c r="I36" s="6">
        <f t="shared" si="0"/>
        <v>13.512696107899524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0.12227650951150559</v>
      </c>
      <c r="G37" s="3">
        <v>0.12658849512960252</v>
      </c>
      <c r="H37" s="3">
        <v>1.5273075984010847</v>
      </c>
      <c r="I37" s="6">
        <f t="shared" si="0"/>
        <v>12.490605141598133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0.13246117531129556</v>
      </c>
      <c r="G38" s="3">
        <v>0.13758767236261601</v>
      </c>
      <c r="H38" s="3">
        <v>1.5491910598146719</v>
      </c>
      <c r="I38" s="6">
        <f t="shared" si="0"/>
        <v>11.695434954234212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0.14323804845415947</v>
      </c>
      <c r="G39" s="3">
        <v>0.147510081190945</v>
      </c>
      <c r="H39" s="3">
        <v>1.5715991106510054</v>
      </c>
      <c r="I39" s="6">
        <f t="shared" si="0"/>
        <v>10.97193886409284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0.15187824866092522</v>
      </c>
      <c r="G40" s="3">
        <v>0.15850884224639408</v>
      </c>
      <c r="H40" s="3">
        <v>1.5945657178854793</v>
      </c>
      <c r="I40" s="6">
        <f t="shared" si="0"/>
        <v>10.498973565631616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0.16586133623613517</v>
      </c>
      <c r="G41" s="3">
        <v>0.17423377260860273</v>
      </c>
      <c r="H41" s="3">
        <v>1.6181110727134531</v>
      </c>
      <c r="I41" s="6">
        <f t="shared" si="0"/>
        <v>9.7558063225160812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0.18236316641605577</v>
      </c>
      <c r="G42" s="3">
        <v>0.18956714771119099</v>
      </c>
      <c r="H42" s="3">
        <v>1.6421708002600381</v>
      </c>
      <c r="I42" s="6">
        <f t="shared" si="0"/>
        <v>9.0049478331247972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0.19726148628566995</v>
      </c>
      <c r="G43" s="3">
        <v>0.20468644730175645</v>
      </c>
      <c r="H43" s="3">
        <v>1.666796241954545</v>
      </c>
      <c r="I43" s="6">
        <f t="shared" si="0"/>
        <v>8.4496790191508833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0.21659047725538572</v>
      </c>
      <c r="G44" s="3">
        <v>0.22477209873656165</v>
      </c>
      <c r="H44" s="3">
        <v>1.692004461536774</v>
      </c>
      <c r="I44" s="6">
        <f t="shared" si="0"/>
        <v>7.8119983989032962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0.23015144739872276</v>
      </c>
      <c r="G45" s="3">
        <v>0.23691637199577908</v>
      </c>
      <c r="H45" s="3">
        <v>1.7177435936995284</v>
      </c>
      <c r="I45" s="6">
        <f t="shared" si="0"/>
        <v>7.4635359156514314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0.24166837106732256</v>
      </c>
      <c r="G46" s="3">
        <v>0.24734918532082992</v>
      </c>
      <c r="H46" s="3">
        <v>1.7441860313482225</v>
      </c>
      <c r="I46" s="6">
        <f t="shared" si="0"/>
        <v>7.2172706078377855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0.25378104407008717</v>
      </c>
      <c r="G47" s="3">
        <v>0.26071236077590088</v>
      </c>
      <c r="H47" s="3">
        <v>1.7714003828740301</v>
      </c>
      <c r="I47" s="6">
        <f t="shared" si="0"/>
        <v>6.980034262861726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0.26585268302854387</v>
      </c>
      <c r="G48" s="3">
        <v>0.27064963135924436</v>
      </c>
      <c r="H48" s="3">
        <v>1.7993770420976467</v>
      </c>
      <c r="I48" s="6">
        <f t="shared" si="0"/>
        <v>6.7683238009843691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0.27583254069083218</v>
      </c>
      <c r="G49" s="3">
        <v>0.28297845127417881</v>
      </c>
      <c r="H49" s="3">
        <v>1.8282240886823644</v>
      </c>
      <c r="I49" s="6">
        <f t="shared" si="0"/>
        <v>6.6280217848971468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0.28855255186930889</v>
      </c>
      <c r="G50" s="3">
        <v>0.29465899272905582</v>
      </c>
      <c r="H50" s="3">
        <v>1.8579383666021732</v>
      </c>
      <c r="I50" s="6">
        <f t="shared" si="0"/>
        <v>6.4388214713958583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0.29916210013346878</v>
      </c>
      <c r="G51" s="3">
        <v>0.30721429990972193</v>
      </c>
      <c r="H51" s="3">
        <v>1.8885903734760496</v>
      </c>
      <c r="I51" s="6">
        <f t="shared" si="0"/>
        <v>6.3129332647199297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0.31468526008625275</v>
      </c>
      <c r="G52" s="3">
        <v>0.32232375690983583</v>
      </c>
      <c r="H52" s="3">
        <v>1.920219395409547</v>
      </c>
      <c r="I52" s="6">
        <f t="shared" si="0"/>
        <v>6.1020315819153081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0.33042408992068734</v>
      </c>
      <c r="G53" s="3">
        <v>0.33739337648185819</v>
      </c>
      <c r="H53" s="3">
        <v>1.9528260425865493</v>
      </c>
      <c r="I53" s="6">
        <f t="shared" si="0"/>
        <v>5.9100595330542998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0.34489854948687521</v>
      </c>
      <c r="G54" s="3">
        <v>0.3527468296028074</v>
      </c>
      <c r="H54" s="3">
        <v>1.9864808846458333</v>
      </c>
      <c r="I54" s="6">
        <f t="shared" si="0"/>
        <v>5.759609275252771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0.36005510300559651</v>
      </c>
      <c r="G55" s="3">
        <v>0.36683457550508458</v>
      </c>
      <c r="H55" s="3">
        <v>2.0212443340911204</v>
      </c>
      <c r="I55" s="6">
        <f t="shared" si="0"/>
        <v>5.6137083385808957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0.3734715639273023</v>
      </c>
      <c r="G56" s="3">
        <v>0.37847571745631919</v>
      </c>
      <c r="H56" s="3">
        <v>2.0572066972357916</v>
      </c>
      <c r="I56" s="6">
        <f t="shared" si="0"/>
        <v>5.5083355626942323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0.38467700947012756</v>
      </c>
      <c r="G57" s="3">
        <v>0.39428035899624225</v>
      </c>
      <c r="H57" s="3">
        <v>2.0945120907988777</v>
      </c>
      <c r="I57" s="6">
        <f t="shared" si="0"/>
        <v>5.4448590355944546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0.4014965194101261</v>
      </c>
      <c r="G58" s="3">
        <v>0.40971927131758873</v>
      </c>
      <c r="H58" s="3">
        <v>2.1331577217447673</v>
      </c>
      <c r="I58" s="6">
        <f t="shared" si="0"/>
        <v>5.3130167227321854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0.41741027601890685</v>
      </c>
      <c r="G59" s="3">
        <v>0.42393253526562152</v>
      </c>
      <c r="H59" s="3">
        <v>2.1732359997294846</v>
      </c>
      <c r="I59" s="6">
        <f t="shared" si="0"/>
        <v>5.206474599659944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0.43336070181955494</v>
      </c>
      <c r="G60" s="3">
        <v>0.44084931228080104</v>
      </c>
      <c r="H60" s="3">
        <v>2.2148694782280267</v>
      </c>
      <c r="I60" s="6">
        <f t="shared" si="0"/>
        <v>5.1109144620830573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0.44656673423928156</v>
      </c>
      <c r="G61" s="3">
        <v>0.45337963729289282</v>
      </c>
      <c r="H61" s="3">
        <v>2.2581567367990227</v>
      </c>
      <c r="I61" s="6">
        <f t="shared" si="0"/>
        <v>5.0567061172743921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0.46112574316973037</v>
      </c>
      <c r="G62" s="3">
        <v>0.47072398405600269</v>
      </c>
      <c r="H62" s="3">
        <v>2.3032751221237948</v>
      </c>
      <c r="I62" s="6">
        <f t="shared" si="0"/>
        <v>4.9948959827992283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0.48115488859187777</v>
      </c>
      <c r="G63" s="3">
        <v>0.48847687467631634</v>
      </c>
      <c r="H63" s="3">
        <v>2.3502622476863726</v>
      </c>
      <c r="I63" s="6">
        <f t="shared" si="0"/>
        <v>4.8846271822458762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0.4968221781152784</v>
      </c>
      <c r="G64" s="3">
        <v>0.50380245722266093</v>
      </c>
      <c r="H64" s="3">
        <v>2.3992523911727606</v>
      </c>
      <c r="I64" s="6">
        <f t="shared" si="0"/>
        <v>4.8291974409726501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0.51232550386181852</v>
      </c>
      <c r="G65" s="3">
        <v>0.52211686717662387</v>
      </c>
      <c r="H65" s="3">
        <v>2.4504854213774578</v>
      </c>
      <c r="I65" s="6">
        <f t="shared" si="0"/>
        <v>4.7830635072939653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0.53278216736843709</v>
      </c>
      <c r="G66" s="3">
        <v>0.54416785810409263</v>
      </c>
      <c r="H66" s="3">
        <v>2.5040474212633916</v>
      </c>
      <c r="I66" s="6">
        <f t="shared" si="0"/>
        <v>4.6999460091383973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0.55564816778119375</v>
      </c>
      <c r="G67" s="3">
        <v>0.56558363925858524</v>
      </c>
      <c r="H67" s="3">
        <v>2.5600484886483694</v>
      </c>
      <c r="I67" s="6">
        <f t="shared" ref="I67:I128" si="1">H67/F67</f>
        <v>4.6073192302084216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0.57549314111711403</v>
      </c>
      <c r="G68" s="3">
        <v>0.58692418840451488</v>
      </c>
      <c r="H68" s="3">
        <v>2.618710322015898</v>
      </c>
      <c r="I68" s="6">
        <f t="shared" si="1"/>
        <v>4.5503762511098031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0.59667671331169447</v>
      </c>
      <c r="G69" s="3">
        <v>0.60925604740166572</v>
      </c>
      <c r="H69" s="3">
        <v>2.6802799821485368</v>
      </c>
      <c r="I69" s="6">
        <f t="shared" si="1"/>
        <v>4.4920137192423013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0.62265260194764804</v>
      </c>
      <c r="G70" s="3">
        <v>0.63461255625518198</v>
      </c>
      <c r="H70" s="3">
        <v>2.7449959971972788</v>
      </c>
      <c r="I70" s="6">
        <f t="shared" si="1"/>
        <v>4.4085513954506448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0.64579319104762212</v>
      </c>
      <c r="G71" s="3">
        <v>0.65612391733880615</v>
      </c>
      <c r="H71" s="3">
        <v>2.8130734104178092</v>
      </c>
      <c r="I71" s="6">
        <f t="shared" si="1"/>
        <v>4.3559973214557592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0.66721509239911303</v>
      </c>
      <c r="G72" s="3">
        <v>0.67654584169103893</v>
      </c>
      <c r="H72" s="3">
        <v>2.8849636394369624</v>
      </c>
      <c r="I72" s="6">
        <f t="shared" si="1"/>
        <v>4.323888461610581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0.68698789847692954</v>
      </c>
      <c r="G73" s="3">
        <v>0.70156805961184565</v>
      </c>
      <c r="H73" s="3">
        <v>2.9611184675642455</v>
      </c>
      <c r="I73" s="6">
        <f t="shared" si="1"/>
        <v>4.3102920358992112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0.71670437277179511</v>
      </c>
      <c r="G74" s="3">
        <v>0.73205087437589322</v>
      </c>
      <c r="H74" s="3">
        <v>3.0418250334412775</v>
      </c>
      <c r="I74" s="6">
        <f t="shared" si="1"/>
        <v>4.2441837234469073</v>
      </c>
    </row>
    <row r="75" spans="1:9">
      <c r="A75" s="5"/>
      <c r="B75" s="5"/>
      <c r="C75" s="5"/>
      <c r="D75" s="5"/>
      <c r="E75" s="9">
        <v>0.73</v>
      </c>
      <c r="F75" s="3">
        <v>0.74655281711875698</v>
      </c>
      <c r="G75" s="3">
        <v>0.7638287190432641</v>
      </c>
      <c r="H75" s="3">
        <v>3.1273726536529387</v>
      </c>
      <c r="I75" s="6">
        <f t="shared" si="1"/>
        <v>4.1890842575917251</v>
      </c>
    </row>
    <row r="76" spans="1:9">
      <c r="A76" s="5"/>
      <c r="B76" s="5"/>
      <c r="C76" s="5"/>
      <c r="D76" s="5"/>
      <c r="E76" s="9">
        <v>0.74</v>
      </c>
      <c r="F76" s="3">
        <v>0.78161598514458175</v>
      </c>
      <c r="G76" s="3">
        <v>0.79871211423184363</v>
      </c>
      <c r="H76" s="3">
        <v>3.2182698049853635</v>
      </c>
      <c r="I76" s="6">
        <f t="shared" si="1"/>
        <v>4.1174564826614368</v>
      </c>
    </row>
    <row r="77" spans="1:9">
      <c r="A77" s="5"/>
      <c r="B77" s="5"/>
      <c r="C77" s="5"/>
      <c r="D77" s="5"/>
      <c r="E77" s="9">
        <v>0.75</v>
      </c>
      <c r="F77" s="3">
        <v>0.81359846463668017</v>
      </c>
      <c r="G77" s="3">
        <v>0.8301136553179923</v>
      </c>
      <c r="H77" s="3">
        <v>3.3150588437467419</v>
      </c>
      <c r="I77" s="6">
        <f t="shared" si="1"/>
        <v>4.0745637901702674</v>
      </c>
    </row>
    <row r="78" spans="1:9">
      <c r="A78" s="5"/>
      <c r="B78" s="5"/>
      <c r="C78" s="5"/>
      <c r="D78" s="5"/>
      <c r="E78" s="9">
        <v>0.76</v>
      </c>
      <c r="F78" s="3">
        <v>0.84790045666870839</v>
      </c>
      <c r="G78" s="3">
        <v>0.86219739115883487</v>
      </c>
      <c r="H78" s="3">
        <v>3.4185974009173976</v>
      </c>
      <c r="I78" s="6">
        <f t="shared" si="1"/>
        <v>4.0318381409400654</v>
      </c>
    </row>
    <row r="79" spans="1:9">
      <c r="A79" s="5"/>
      <c r="B79" s="5"/>
      <c r="C79" s="5"/>
      <c r="D79" s="5"/>
      <c r="E79" s="9">
        <v>0.77</v>
      </c>
      <c r="F79" s="3">
        <v>0.87675420605147958</v>
      </c>
      <c r="G79" s="3">
        <v>0.89868993457508184</v>
      </c>
      <c r="H79" s="3">
        <v>3.5297468378250247</v>
      </c>
      <c r="I79" s="6">
        <f t="shared" si="1"/>
        <v>4.0259251834347882</v>
      </c>
    </row>
    <row r="80" spans="1:9">
      <c r="A80" s="5"/>
      <c r="B80" s="5"/>
      <c r="C80" s="5"/>
      <c r="D80" s="5"/>
      <c r="E80" s="9">
        <v>0.78</v>
      </c>
      <c r="F80" s="3">
        <v>0.92109651277676685</v>
      </c>
      <c r="G80" s="3">
        <v>0.94010753547234327</v>
      </c>
      <c r="H80" s="3">
        <v>3.6493395583707549</v>
      </c>
      <c r="I80" s="6">
        <f t="shared" si="1"/>
        <v>3.9619513349033748</v>
      </c>
    </row>
    <row r="81" spans="1:9">
      <c r="A81" s="5"/>
      <c r="B81" s="5"/>
      <c r="C81" s="5"/>
      <c r="D81" s="5"/>
      <c r="E81" s="9">
        <v>0.79</v>
      </c>
      <c r="F81" s="3">
        <v>0.96392343705944139</v>
      </c>
      <c r="G81" s="3">
        <v>0.98802507633464476</v>
      </c>
      <c r="H81" s="3">
        <v>3.778346613239814</v>
      </c>
      <c r="I81" s="6">
        <f t="shared" si="1"/>
        <v>3.9197580097918276</v>
      </c>
    </row>
    <row r="82" spans="1:9">
      <c r="A82" s="5"/>
      <c r="B82" s="5"/>
      <c r="C82" s="5"/>
      <c r="D82" s="5"/>
      <c r="E82" s="9">
        <v>0.8</v>
      </c>
      <c r="F82" s="3">
        <v>1.0099688627480528</v>
      </c>
      <c r="G82" s="3">
        <v>1.0291463294335401</v>
      </c>
      <c r="H82" s="3">
        <v>3.9178656395363478</v>
      </c>
      <c r="I82" s="6">
        <f t="shared" si="1"/>
        <v>3.8791944821705857</v>
      </c>
    </row>
    <row r="83" spans="1:9">
      <c r="A83" s="5"/>
      <c r="B83" s="5"/>
      <c r="C83" s="5"/>
      <c r="D83" s="5"/>
      <c r="E83" s="9">
        <v>0.81</v>
      </c>
      <c r="F83" s="3">
        <v>1.0525036642241563</v>
      </c>
      <c r="G83" s="3">
        <v>1.0762392068144984</v>
      </c>
      <c r="H83" s="3">
        <v>4.0699048750083833</v>
      </c>
      <c r="I83" s="6">
        <f t="shared" si="1"/>
        <v>3.8668795305415657</v>
      </c>
    </row>
    <row r="84" spans="1:9">
      <c r="A84" s="5"/>
      <c r="B84" s="5"/>
      <c r="C84" s="5"/>
      <c r="D84" s="5"/>
      <c r="E84" s="9">
        <v>0.82</v>
      </c>
      <c r="F84" s="3">
        <v>1.0992071983964709</v>
      </c>
      <c r="G84" s="3">
        <v>1.1257319031171551</v>
      </c>
      <c r="H84" s="3">
        <v>4.2362169634210352</v>
      </c>
      <c r="I84" s="6">
        <f t="shared" si="1"/>
        <v>3.8538839352588394</v>
      </c>
    </row>
    <row r="85" spans="1:9">
      <c r="A85" s="5"/>
      <c r="B85" s="5"/>
      <c r="C85" s="5"/>
      <c r="D85" s="5"/>
      <c r="E85" s="9">
        <v>0.83</v>
      </c>
      <c r="F85" s="3">
        <v>1.1509695459260234</v>
      </c>
      <c r="G85" s="3">
        <v>1.177911171165551</v>
      </c>
      <c r="H85" s="3">
        <v>4.4191717874750189</v>
      </c>
      <c r="I85" s="6">
        <f t="shared" si="1"/>
        <v>3.8395210395593331</v>
      </c>
    </row>
    <row r="86" spans="1:9">
      <c r="A86" s="5"/>
      <c r="B86" s="5"/>
      <c r="C86" s="5"/>
      <c r="D86" s="5"/>
      <c r="E86" s="9">
        <v>0.84</v>
      </c>
      <c r="F86" s="3">
        <v>1.2053852560785541</v>
      </c>
      <c r="G86" s="3">
        <v>1.2411180197489118</v>
      </c>
      <c r="H86" s="3">
        <v>4.6217616170379516</v>
      </c>
      <c r="I86" s="6">
        <f t="shared" si="1"/>
        <v>3.8342609499586868</v>
      </c>
    </row>
    <row r="87" spans="1:9">
      <c r="A87" s="5"/>
      <c r="B87" s="5"/>
      <c r="C87" s="5"/>
      <c r="D87" s="5"/>
      <c r="E87" s="9">
        <v>0.85</v>
      </c>
      <c r="F87" s="3">
        <v>1.280231753080975</v>
      </c>
      <c r="G87" s="3">
        <v>1.3198538802216733</v>
      </c>
      <c r="H87" s="3">
        <v>4.8471275934597911</v>
      </c>
      <c r="I87" s="6">
        <f t="shared" si="1"/>
        <v>3.7861329261634156</v>
      </c>
    </row>
    <row r="88" spans="1:9">
      <c r="A88" s="5"/>
      <c r="B88" s="5"/>
      <c r="C88" s="5"/>
      <c r="D88" s="5"/>
      <c r="E88" s="9">
        <v>0.86</v>
      </c>
      <c r="F88" s="3">
        <v>1.3555367874374806</v>
      </c>
      <c r="G88" s="3">
        <v>1.397133011566243</v>
      </c>
      <c r="H88" s="3">
        <v>5.0990872508772425</v>
      </c>
      <c r="I88" s="6">
        <f t="shared" si="1"/>
        <v>3.7616738240771794</v>
      </c>
    </row>
    <row r="89" spans="1:9">
      <c r="A89" s="5"/>
      <c r="B89" s="5"/>
      <c r="C89" s="5"/>
      <c r="D89" s="5"/>
      <c r="E89" s="9">
        <v>0.87</v>
      </c>
      <c r="F89" s="3">
        <v>1.4415393840397919</v>
      </c>
      <c r="G89" s="3">
        <v>1.4930219910410196</v>
      </c>
      <c r="H89" s="3">
        <v>5.3838403873747636</v>
      </c>
      <c r="I89" s="6">
        <f t="shared" si="1"/>
        <v>3.7347854987402478</v>
      </c>
    </row>
    <row r="90" spans="1:9">
      <c r="A90" s="5"/>
      <c r="B90" s="5"/>
      <c r="C90" s="5"/>
      <c r="D90" s="5"/>
      <c r="E90" s="9">
        <v>0.88</v>
      </c>
      <c r="F90" s="3">
        <v>1.547241432189324</v>
      </c>
      <c r="G90" s="3">
        <v>1.6105425650530221</v>
      </c>
      <c r="H90" s="3">
        <v>5.7080645292596044</v>
      </c>
      <c r="I90" s="6">
        <f t="shared" si="1"/>
        <v>3.6891880029238724</v>
      </c>
    </row>
    <row r="91" spans="1:9">
      <c r="A91" s="5"/>
      <c r="B91" s="5"/>
      <c r="C91" s="5"/>
      <c r="D91" s="5"/>
      <c r="E91" s="9">
        <v>0.89</v>
      </c>
      <c r="F91" s="3">
        <v>1.6723924472742162</v>
      </c>
      <c r="G91" s="3">
        <v>1.7253723476307379</v>
      </c>
      <c r="H91" s="3">
        <v>6.0805645626621478</v>
      </c>
      <c r="I91" s="6">
        <f t="shared" si="1"/>
        <v>3.635847897168325</v>
      </c>
    </row>
    <row r="92" spans="1:9">
      <c r="A92" s="5"/>
      <c r="B92" s="5"/>
      <c r="C92" s="5"/>
      <c r="D92" s="5"/>
      <c r="E92" s="9">
        <v>0.9</v>
      </c>
      <c r="F92" s="3">
        <v>1.7964295798421466</v>
      </c>
      <c r="G92" s="3">
        <v>1.8919691489707884</v>
      </c>
      <c r="H92" s="3">
        <v>6.5160714680339167</v>
      </c>
      <c r="I92" s="6">
        <f t="shared" si="1"/>
        <v>3.6272345663593937</v>
      </c>
    </row>
    <row r="93" spans="1:9">
      <c r="A93" s="5"/>
      <c r="B93" s="5"/>
      <c r="C93" s="5"/>
      <c r="D93" s="5"/>
      <c r="E93" s="9">
        <v>0.91</v>
      </c>
      <c r="F93" s="3">
        <v>2.0030827765585131</v>
      </c>
      <c r="G93" s="3">
        <v>2.1291421814243168</v>
      </c>
      <c r="H93" s="3">
        <v>7.0298964396247579</v>
      </c>
      <c r="I93" s="6">
        <f t="shared" si="1"/>
        <v>3.5095386580592485</v>
      </c>
    </row>
    <row r="94" spans="1:9">
      <c r="A94" s="5"/>
      <c r="B94" s="5"/>
      <c r="C94" s="5"/>
      <c r="D94" s="5"/>
      <c r="E94" s="9">
        <v>0.92</v>
      </c>
      <c r="F94" s="3">
        <v>2.2641351760186565</v>
      </c>
      <c r="G94" s="3">
        <v>2.4247502866364354</v>
      </c>
      <c r="H94" s="3">
        <v>7.6424934986069504</v>
      </c>
      <c r="I94" s="6">
        <f t="shared" si="1"/>
        <v>3.3754581349890107</v>
      </c>
    </row>
    <row r="95" spans="1:9">
      <c r="A95" s="5"/>
      <c r="B95" s="5"/>
      <c r="C95" s="5"/>
      <c r="D95" s="5"/>
      <c r="E95" s="9">
        <v>0.93</v>
      </c>
      <c r="F95" s="3">
        <v>2.6010676134875403</v>
      </c>
      <c r="G95" s="3">
        <v>2.8059245643613786</v>
      </c>
      <c r="H95" s="3">
        <v>8.3878851454565275</v>
      </c>
      <c r="I95" s="6">
        <f t="shared" si="1"/>
        <v>3.224785508059115</v>
      </c>
    </row>
    <row r="96" spans="1:9">
      <c r="A96" s="5"/>
      <c r="B96" s="5"/>
      <c r="C96" s="5"/>
      <c r="D96" s="5"/>
      <c r="E96" s="9">
        <v>0.94</v>
      </c>
      <c r="F96" s="3">
        <v>3.0217768433996199</v>
      </c>
      <c r="G96" s="3">
        <v>3.2687336267304503</v>
      </c>
      <c r="H96" s="3">
        <v>9.3182164884774572</v>
      </c>
      <c r="I96" s="6">
        <f t="shared" si="1"/>
        <v>3.0836878338090945</v>
      </c>
    </row>
    <row r="97" spans="1:9">
      <c r="A97" s="5"/>
      <c r="B97" s="5"/>
      <c r="C97" s="5"/>
      <c r="D97" s="5"/>
      <c r="E97" s="9">
        <v>0.95</v>
      </c>
      <c r="F97" s="3">
        <v>3.5322141584402886</v>
      </c>
      <c r="G97" s="3">
        <v>3.853967004796369</v>
      </c>
      <c r="H97" s="3">
        <v>10.528014137224998</v>
      </c>
      <c r="I97" s="6">
        <f t="shared" si="1"/>
        <v>2.9805707312701073</v>
      </c>
    </row>
    <row r="98" spans="1:9">
      <c r="A98" s="5"/>
      <c r="B98" s="5"/>
      <c r="C98" s="5"/>
      <c r="D98" s="5"/>
      <c r="E98" s="9">
        <v>0.96</v>
      </c>
      <c r="F98" s="3">
        <v>4.2073736143479392</v>
      </c>
      <c r="G98" s="3">
        <v>4.6610897251753363</v>
      </c>
      <c r="H98" s="3">
        <v>12.196617449913047</v>
      </c>
      <c r="I98" s="6">
        <f t="shared" si="1"/>
        <v>2.8988672192838489</v>
      </c>
    </row>
    <row r="99" spans="1:9">
      <c r="A99" s="5"/>
      <c r="B99" s="5"/>
      <c r="C99" s="5"/>
      <c r="D99" s="5"/>
      <c r="E99" s="9">
        <v>0.97</v>
      </c>
      <c r="F99" s="3">
        <v>5.180935221035349</v>
      </c>
      <c r="G99" s="3">
        <v>5.9198540311369063</v>
      </c>
      <c r="H99" s="3">
        <v>14.708449000743547</v>
      </c>
      <c r="I99" s="6">
        <f t="shared" si="1"/>
        <v>2.8389563608178521</v>
      </c>
    </row>
    <row r="100" spans="1:9">
      <c r="A100" s="5"/>
      <c r="B100" s="5"/>
      <c r="C100" s="5"/>
      <c r="D100" s="5"/>
      <c r="E100" s="9">
        <v>0.98</v>
      </c>
      <c r="F100" s="3">
        <v>6.8051736905038522</v>
      </c>
      <c r="G100" s="3">
        <v>8.3133093514100889</v>
      </c>
      <c r="H100" s="3">
        <v>19.102657915739826</v>
      </c>
      <c r="I100" s="6">
        <f t="shared" si="1"/>
        <v>2.8070786705115638</v>
      </c>
    </row>
    <row r="101" spans="1:9">
      <c r="A101" s="5"/>
      <c r="B101" s="5"/>
      <c r="C101" s="5"/>
      <c r="D101" s="5"/>
      <c r="E101" s="9">
        <v>0.99</v>
      </c>
      <c r="F101" s="3">
        <v>10.564375231016681</v>
      </c>
      <c r="G101" s="3">
        <v>10.92754470205837</v>
      </c>
      <c r="H101" s="3">
        <v>29.89198203514303</v>
      </c>
      <c r="I101" s="6">
        <f t="shared" si="1"/>
        <v>2.8295077921296365</v>
      </c>
    </row>
    <row r="102" spans="1:9">
      <c r="A102" s="5"/>
      <c r="B102" s="5"/>
      <c r="C102" s="5"/>
      <c r="D102" s="5"/>
      <c r="E102" s="9">
        <v>0.99099999999999999</v>
      </c>
      <c r="F102" s="3">
        <v>11.301759259379812</v>
      </c>
      <c r="G102" s="3">
        <v>11.71266965920187</v>
      </c>
      <c r="H102" s="3">
        <v>31.998897532707996</v>
      </c>
      <c r="I102" s="6">
        <f t="shared" si="1"/>
        <v>2.8313200448107887</v>
      </c>
    </row>
    <row r="103" spans="1:9">
      <c r="A103" s="5"/>
      <c r="B103" s="5"/>
      <c r="C103" s="5"/>
      <c r="D103" s="5"/>
      <c r="E103" s="9">
        <v>0.99199999999999999</v>
      </c>
      <c r="F103" s="3">
        <v>12.123666182669647</v>
      </c>
      <c r="G103" s="3">
        <v>12.57875838341573</v>
      </c>
      <c r="H103" s="3">
        <v>34.533645793317994</v>
      </c>
      <c r="I103" s="6">
        <f t="shared" si="1"/>
        <v>2.8484490807477547</v>
      </c>
    </row>
    <row r="104" spans="1:9">
      <c r="A104" s="5"/>
      <c r="B104" s="5"/>
      <c r="C104" s="5"/>
      <c r="D104" s="5"/>
      <c r="E104" s="9">
        <v>0.99299999999999999</v>
      </c>
      <c r="F104" s="3">
        <v>13.086568325203759</v>
      </c>
      <c r="G104" s="3">
        <v>13.674272472191717</v>
      </c>
      <c r="H104" s="3">
        <v>37.670123333592365</v>
      </c>
      <c r="I104" s="6">
        <f t="shared" si="1"/>
        <v>2.8785333478940007</v>
      </c>
    </row>
    <row r="105" spans="1:9">
      <c r="A105" s="5"/>
      <c r="B105" s="5"/>
      <c r="C105" s="5"/>
      <c r="D105" s="5"/>
      <c r="E105" s="9">
        <v>0.99400000000000011</v>
      </c>
      <c r="F105" s="3">
        <v>14.287148604841869</v>
      </c>
      <c r="G105" s="3">
        <v>15.062659988782684</v>
      </c>
      <c r="H105" s="3">
        <v>41.67064638157207</v>
      </c>
      <c r="I105" s="6">
        <f t="shared" si="1"/>
        <v>2.9166524079864349</v>
      </c>
    </row>
    <row r="106" spans="1:9">
      <c r="A106" s="5"/>
      <c r="B106" s="5"/>
      <c r="C106" s="5"/>
      <c r="D106" s="5"/>
      <c r="E106" s="9">
        <v>0.995</v>
      </c>
      <c r="F106" s="3">
        <v>15.941828138438373</v>
      </c>
      <c r="G106" s="3">
        <v>16.985876991484336</v>
      </c>
      <c r="H106" s="3">
        <v>46.992158586773805</v>
      </c>
      <c r="I106" s="6">
        <f t="shared" si="1"/>
        <v>2.9477270849174424</v>
      </c>
    </row>
    <row r="107" spans="1:9">
      <c r="A107" s="5"/>
      <c r="B107" s="5"/>
      <c r="C107" s="5"/>
      <c r="D107" s="5"/>
      <c r="E107" s="9">
        <v>0.996</v>
      </c>
      <c r="F107" s="3">
        <v>18.19329674247345</v>
      </c>
      <c r="G107" s="3">
        <v>19.796353837452756</v>
      </c>
      <c r="H107" s="3">
        <v>54.494055056216531</v>
      </c>
      <c r="I107" s="6">
        <f t="shared" si="1"/>
        <v>2.9952820441276358</v>
      </c>
    </row>
    <row r="108" spans="1:9">
      <c r="A108" s="5"/>
      <c r="B108" s="5"/>
      <c r="C108" s="5"/>
      <c r="D108" s="5"/>
      <c r="E108" s="9">
        <v>0.997</v>
      </c>
      <c r="F108" s="3">
        <v>21.648765268461954</v>
      </c>
      <c r="G108" s="3">
        <v>24.120823100120514</v>
      </c>
      <c r="H108" s="3">
        <v>66.091380599785808</v>
      </c>
      <c r="I108" s="6">
        <f t="shared" si="1"/>
        <v>3.0528937692381057</v>
      </c>
    </row>
    <row r="109" spans="1:9">
      <c r="A109" s="5"/>
      <c r="B109" s="5"/>
      <c r="C109" s="5"/>
      <c r="D109" s="5"/>
      <c r="E109" s="9">
        <v>0.998</v>
      </c>
      <c r="F109" s="3">
        <v>27.135027169923191</v>
      </c>
      <c r="G109" s="3">
        <v>32.733296694331251</v>
      </c>
      <c r="H109" s="3">
        <v>86.951264449925475</v>
      </c>
      <c r="I109" s="6">
        <f t="shared" si="1"/>
        <v>3.2043920172043667</v>
      </c>
    </row>
    <row r="110" spans="1:9">
      <c r="A110" s="5"/>
      <c r="B110" s="5"/>
      <c r="C110" s="5"/>
      <c r="D110" s="5"/>
      <c r="E110" s="9">
        <v>0.99900000000000011</v>
      </c>
      <c r="F110" s="3">
        <v>41.261613836450195</v>
      </c>
      <c r="G110" s="3">
        <v>42.644056780476383</v>
      </c>
      <c r="H110" s="3">
        <v>141.38046963123739</v>
      </c>
      <c r="I110" s="6">
        <f t="shared" si="1"/>
        <v>3.4264406184312395</v>
      </c>
    </row>
    <row r="111" spans="1:9">
      <c r="A111" s="5"/>
      <c r="B111" s="5"/>
      <c r="C111" s="5"/>
      <c r="D111" s="5"/>
      <c r="E111" s="9">
        <v>0.99909999999999999</v>
      </c>
      <c r="F111" s="3">
        <v>44.071148673545089</v>
      </c>
      <c r="G111" s="3">
        <v>45.820896435042499</v>
      </c>
      <c r="H111" s="3">
        <v>152.22102413637194</v>
      </c>
      <c r="I111" s="6">
        <f t="shared" si="1"/>
        <v>3.4539835860404238</v>
      </c>
    </row>
    <row r="112" spans="1:9">
      <c r="A112" s="5"/>
      <c r="B112" s="5"/>
      <c r="C112" s="5"/>
      <c r="D112" s="5"/>
      <c r="E112" s="9">
        <v>0.99919999999999998</v>
      </c>
      <c r="F112" s="3">
        <v>47.761527260733338</v>
      </c>
      <c r="G112" s="3">
        <v>49.730769719739158</v>
      </c>
      <c r="H112" s="3">
        <v>165.57235146669566</v>
      </c>
      <c r="I112" s="6">
        <f t="shared" si="1"/>
        <v>3.4666469219634717</v>
      </c>
    </row>
    <row r="113" spans="1:9">
      <c r="A113" s="5"/>
      <c r="B113" s="5"/>
      <c r="C113" s="5"/>
      <c r="D113" s="5"/>
      <c r="E113" s="9">
        <v>0.99930000000000008</v>
      </c>
      <c r="F113" s="3">
        <v>52.012163173895992</v>
      </c>
      <c r="G113" s="3">
        <v>54.718738073313204</v>
      </c>
      <c r="H113" s="3">
        <v>182.1175654256383</v>
      </c>
      <c r="I113" s="6">
        <f t="shared" si="1"/>
        <v>3.5014418611422022</v>
      </c>
    </row>
    <row r="114" spans="1:9">
      <c r="A114" s="5"/>
      <c r="B114" s="5"/>
      <c r="C114" s="5"/>
      <c r="D114" s="5"/>
      <c r="E114" s="9">
        <v>0.99939999999999996</v>
      </c>
      <c r="F114" s="3">
        <v>57.703151416774972</v>
      </c>
      <c r="G114" s="3">
        <v>61.409419858627416</v>
      </c>
      <c r="H114" s="3">
        <v>203.40322475377729</v>
      </c>
      <c r="I114" s="6">
        <f t="shared" si="1"/>
        <v>3.52499334541797</v>
      </c>
    </row>
    <row r="115" spans="1:9">
      <c r="A115" s="5"/>
      <c r="B115" s="5"/>
      <c r="C115" s="5"/>
      <c r="D115" s="5"/>
      <c r="E115" s="9">
        <v>0.99950000000000006</v>
      </c>
      <c r="F115" s="3">
        <v>65.539831814643605</v>
      </c>
      <c r="G115" s="3">
        <v>70.686238643927027</v>
      </c>
      <c r="H115" s="3">
        <v>231.81948649332381</v>
      </c>
      <c r="I115" s="6">
        <f t="shared" si="1"/>
        <v>3.5370778361004009</v>
      </c>
    </row>
    <row r="116" spans="1:9">
      <c r="A116" s="5"/>
      <c r="B116" s="5"/>
      <c r="C116" s="5"/>
      <c r="D116" s="5"/>
      <c r="E116" s="9">
        <v>0.99959999999999993</v>
      </c>
      <c r="F116" s="3">
        <v>76.966530320217146</v>
      </c>
      <c r="G116" s="3">
        <v>84.926507322593636</v>
      </c>
      <c r="H116" s="3">
        <v>272.01585739568662</v>
      </c>
      <c r="I116" s="6">
        <f t="shared" si="1"/>
        <v>3.5342096917188819</v>
      </c>
    </row>
    <row r="117" spans="1:9">
      <c r="A117" s="5"/>
      <c r="B117" s="5"/>
      <c r="C117" s="5"/>
      <c r="D117" s="5"/>
      <c r="E117" s="9">
        <v>0.99970000000000003</v>
      </c>
      <c r="F117" s="3">
        <v>93.954461220138342</v>
      </c>
      <c r="G117" s="3">
        <v>108.86057801609161</v>
      </c>
      <c r="H117" s="3">
        <v>334.29994646045935</v>
      </c>
      <c r="I117" s="6">
        <f t="shared" si="1"/>
        <v>3.5581061518428991</v>
      </c>
    </row>
    <row r="118" spans="1:9">
      <c r="A118" s="5"/>
      <c r="B118" s="5"/>
      <c r="C118" s="5"/>
      <c r="D118" s="5"/>
      <c r="E118" s="9">
        <v>0.99980000000000002</v>
      </c>
      <c r="F118" s="3">
        <v>127.4917588482614</v>
      </c>
      <c r="G118" s="3">
        <v>163.79684338412179</v>
      </c>
      <c r="H118" s="3">
        <v>447.08053482021688</v>
      </c>
      <c r="I118" s="6">
        <f t="shared" si="1"/>
        <v>3.5067406619774131</v>
      </c>
    </row>
    <row r="119" spans="1:9">
      <c r="A119" s="5"/>
      <c r="B119" s="5"/>
      <c r="C119" s="5"/>
      <c r="D119" s="5"/>
      <c r="E119" s="9">
        <v>0.9998999999999999</v>
      </c>
      <c r="F119" s="3">
        <v>219.68162452398829</v>
      </c>
      <c r="G119" s="3">
        <v>229.65033294955515</v>
      </c>
      <c r="H119" s="3">
        <v>729.30114042608659</v>
      </c>
      <c r="I119" s="6">
        <f t="shared" si="1"/>
        <v>3.3198094834119822</v>
      </c>
    </row>
    <row r="120" spans="1:9">
      <c r="A120" s="5"/>
      <c r="B120" s="5"/>
      <c r="C120" s="5"/>
      <c r="D120" s="5"/>
      <c r="E120" s="9">
        <v>0.99990999999999997</v>
      </c>
      <c r="F120" s="3">
        <v>241.17866106004672</v>
      </c>
      <c r="G120" s="3">
        <v>251.66385955552482</v>
      </c>
      <c r="H120" s="3">
        <v>786.44155633081857</v>
      </c>
      <c r="I120" s="6">
        <f t="shared" si="1"/>
        <v>3.2608256173004322</v>
      </c>
    </row>
    <row r="121" spans="1:9">
      <c r="A121" s="5"/>
      <c r="B121" s="5"/>
      <c r="C121" s="5"/>
      <c r="D121" s="5"/>
      <c r="E121" s="9">
        <v>0.99992000000000003</v>
      </c>
      <c r="F121" s="3">
        <v>263.47388461441165</v>
      </c>
      <c r="G121" s="3">
        <v>277.86982487933432</v>
      </c>
      <c r="H121" s="3">
        <v>852.63626984921848</v>
      </c>
      <c r="I121" s="6">
        <f t="shared" si="1"/>
        <v>3.2361320025968925</v>
      </c>
    </row>
    <row r="122" spans="1:9">
      <c r="A122" s="5"/>
      <c r="B122" s="5"/>
      <c r="C122" s="5"/>
      <c r="D122" s="5"/>
      <c r="E122" s="9">
        <v>0.99992999999999999</v>
      </c>
      <c r="F122" s="3">
        <v>293.46456045277802</v>
      </c>
      <c r="G122" s="3">
        <v>311.72232922872507</v>
      </c>
      <c r="H122" s="3">
        <v>934.90638888761748</v>
      </c>
      <c r="I122" s="6">
        <f t="shared" si="1"/>
        <v>3.1857556750470222</v>
      </c>
    </row>
    <row r="123" spans="1:9">
      <c r="A123" s="5"/>
      <c r="B123" s="5"/>
      <c r="C123" s="5"/>
      <c r="D123" s="5"/>
      <c r="E123" s="9">
        <v>0.99994000000000005</v>
      </c>
      <c r="F123" s="3">
        <v>332.48545525642334</v>
      </c>
      <c r="G123" s="3">
        <v>355.05423534511993</v>
      </c>
      <c r="H123" s="3">
        <v>1037.926084160649</v>
      </c>
      <c r="I123" s="6">
        <f t="shared" si="1"/>
        <v>3.1217187631867009</v>
      </c>
    </row>
    <row r="124" spans="1:9">
      <c r="A124" s="5"/>
      <c r="B124" s="5"/>
      <c r="C124" s="5"/>
      <c r="D124" s="5"/>
      <c r="E124" s="9">
        <v>0.99995000000000001</v>
      </c>
      <c r="F124" s="3">
        <v>381.80531419004956</v>
      </c>
      <c r="G124" s="3">
        <v>416.82759582384847</v>
      </c>
      <c r="H124" s="3">
        <v>1175.995981254714</v>
      </c>
      <c r="I124" s="6">
        <f t="shared" si="1"/>
        <v>3.0800932767251732</v>
      </c>
    </row>
    <row r="125" spans="1:9">
      <c r="A125" s="5"/>
      <c r="B125" s="5"/>
      <c r="C125" s="5"/>
      <c r="D125" s="5"/>
      <c r="E125" s="9">
        <v>0.99995999999999996</v>
      </c>
      <c r="F125" s="3">
        <v>454.85680653959508</v>
      </c>
      <c r="G125" s="3">
        <v>509.00462951524599</v>
      </c>
      <c r="H125" s="3">
        <v>1365.3505073768374</v>
      </c>
      <c r="I125" s="6">
        <f t="shared" si="1"/>
        <v>3.0017150183240893</v>
      </c>
    </row>
    <row r="126" spans="1:9">
      <c r="A126" s="5"/>
      <c r="B126" s="5"/>
      <c r="C126" s="5"/>
      <c r="D126" s="5"/>
      <c r="E126" s="9">
        <v>0.99997000000000003</v>
      </c>
      <c r="F126" s="3">
        <v>571.2150001267778</v>
      </c>
      <c r="G126" s="3">
        <v>657.29233801817156</v>
      </c>
      <c r="H126" s="3">
        <v>1645.6353825239128</v>
      </c>
      <c r="I126" s="6">
        <f t="shared" si="1"/>
        <v>2.880938669605444</v>
      </c>
    </row>
    <row r="127" spans="1:9">
      <c r="A127" s="5"/>
      <c r="B127" s="5"/>
      <c r="C127" s="5"/>
      <c r="D127" s="5"/>
      <c r="E127" s="9">
        <v>0.99998000000000009</v>
      </c>
      <c r="F127" s="3">
        <v>770.8004623723109</v>
      </c>
      <c r="G127" s="3">
        <v>964.27164991413463</v>
      </c>
      <c r="H127" s="3">
        <v>2144.9670190628312</v>
      </c>
      <c r="I127" s="6">
        <f t="shared" si="1"/>
        <v>2.7827785837870613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1240.332540209469</v>
      </c>
      <c r="G128" s="2">
        <v>3326.3753331120083</v>
      </c>
      <c r="H128" s="1">
        <v>3327.1239275434978</v>
      </c>
      <c r="I128" s="6">
        <f t="shared" si="1"/>
        <v>2.6824450860424967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G6" sqref="G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1995</v>
      </c>
      <c r="B2" s="5" t="s">
        <v>9</v>
      </c>
      <c r="C2" s="5" t="s">
        <v>10</v>
      </c>
      <c r="D2" s="6">
        <f>H2</f>
        <v>0.9895808098787483</v>
      </c>
      <c r="E2" s="9">
        <v>0</v>
      </c>
      <c r="F2" s="7">
        <v>-0.05</v>
      </c>
      <c r="G2" s="7">
        <f>AVERAGE(F2:F3)</f>
        <v>-4.1919012125172087E-2</v>
      </c>
      <c r="H2" s="7">
        <f>(1-E3)*H3+(E3-E2)*G2</f>
        <v>0.9895808098787483</v>
      </c>
      <c r="I2" s="6">
        <f>H2/F2</f>
        <v>-19.791616197574964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-3.3838024250344163E-2</v>
      </c>
      <c r="G3" s="7">
        <v>-2.4628489492873006E-2</v>
      </c>
      <c r="H3" s="7">
        <v>1</v>
      </c>
      <c r="I3" s="6">
        <f t="shared" ref="I3:I66" si="0">H3/F3</f>
        <v>-29.552552850062725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-1.8420700489227042E-2</v>
      </c>
      <c r="G4" s="7">
        <v>-1.4329260768515767E-2</v>
      </c>
      <c r="H4" s="7">
        <v>1.0104553927499274</v>
      </c>
      <c r="I4" s="6">
        <f t="shared" si="0"/>
        <v>-54.854341361278351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-1.1322433246035079E-2</v>
      </c>
      <c r="G5" s="7">
        <v>-7.751931127192792E-3</v>
      </c>
      <c r="H5" s="7">
        <v>1.0210201829923855</v>
      </c>
      <c r="I5" s="6">
        <f t="shared" si="0"/>
        <v>-90.176745652258901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-4.9665846135844823E-3</v>
      </c>
      <c r="G6" s="7">
        <f>-0.00496658461358448+0.000000001</f>
        <v>-4.9665836135844793E-3</v>
      </c>
      <c r="H6" s="7">
        <v>1.0317365591811309</v>
      </c>
      <c r="I6" s="6">
        <f t="shared" si="0"/>
        <v>-207.73562507304317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2.7083654505207131E-3</v>
      </c>
      <c r="G7" s="7">
        <v>7.0346563716590623E-3</v>
      </c>
      <c r="H7" s="7">
        <v>1.0426492238526543</v>
      </c>
      <c r="I7" s="6">
        <f t="shared" si="0"/>
        <v>384.9736096922199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9.999204435747519E-3</v>
      </c>
      <c r="G8" s="7">
        <v>1.4204017397253478E-2</v>
      </c>
      <c r="H8" s="7">
        <v>1.0536664001024523</v>
      </c>
      <c r="I8" s="6">
        <f t="shared" si="0"/>
        <v>105.37502327040706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1.8238327085904987E-2</v>
      </c>
      <c r="G9" s="7">
        <v>2.0583416799431927E-2</v>
      </c>
      <c r="H9" s="7">
        <v>1.0648434149702501</v>
      </c>
      <c r="I9" s="6">
        <f t="shared" si="0"/>
        <v>58.3849280668503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2.4076113325110855E-2</v>
      </c>
      <c r="G10" s="7">
        <v>2.7371891028612774E-2</v>
      </c>
      <c r="H10" s="7">
        <v>1.0761940671242807</v>
      </c>
      <c r="I10" s="6">
        <f t="shared" si="0"/>
        <v>44.699659475428454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3.0480167967202387E-2</v>
      </c>
      <c r="G11" s="7">
        <v>3.5005784280472733E-2</v>
      </c>
      <c r="H11" s="7">
        <v>1.0877195855429145</v>
      </c>
      <c r="I11" s="6">
        <f t="shared" si="0"/>
        <v>35.686141451495111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3.8123584246126781E-2</v>
      </c>
      <c r="G12" s="7">
        <v>4.0997501217733941E-2</v>
      </c>
      <c r="H12" s="7">
        <v>1.0994164055569415</v>
      </c>
      <c r="I12" s="6">
        <f t="shared" si="0"/>
        <v>28.838222514942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4.3897009135018671E-2</v>
      </c>
      <c r="G13" s="7">
        <v>4.8095895146277275E-2</v>
      </c>
      <c r="H13" s="7">
        <v>1.111308752796708</v>
      </c>
      <c r="I13" s="6">
        <f t="shared" si="0"/>
        <v>25.316274951182624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5.1083347868079297E-2</v>
      </c>
      <c r="G14" s="7">
        <v>5.4270795358502259E-2</v>
      </c>
      <c r="H14" s="7">
        <v>1.1233907170881903</v>
      </c>
      <c r="I14" s="6">
        <f t="shared" si="0"/>
        <v>21.99132915073033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5.7641608321346037E-2</v>
      </c>
      <c r="G15" s="7">
        <v>6.1869903585047015E-2</v>
      </c>
      <c r="H15" s="7">
        <v>1.1356794518207154</v>
      </c>
      <c r="I15" s="6">
        <f t="shared" si="0"/>
        <v>19.70242477429532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6.6136474854517222E-2</v>
      </c>
      <c r="G16" s="7">
        <v>7.1147085571863722E-2</v>
      </c>
      <c r="H16" s="7">
        <v>1.1481656093583394</v>
      </c>
      <c r="I16" s="6">
        <f t="shared" si="0"/>
        <v>17.360550466047677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7.5956174663756801E-2</v>
      </c>
      <c r="G17" s="7">
        <v>7.9685485742918533E-2</v>
      </c>
      <c r="H17" s="7">
        <v>1.1608364155205333</v>
      </c>
      <c r="I17" s="6">
        <f t="shared" si="0"/>
        <v>15.282976277561767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8.3658019512579063E-2</v>
      </c>
      <c r="G18" s="7">
        <v>8.9107948383795488E-2</v>
      </c>
      <c r="H18" s="7">
        <v>1.1737072599226477</v>
      </c>
      <c r="I18" s="6">
        <f t="shared" si="0"/>
        <v>14.029823641069649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9.3307749616579394E-2</v>
      </c>
      <c r="G19" s="7">
        <v>9.6231448879337086E-2</v>
      </c>
      <c r="H19" s="7">
        <v>1.1867747215074531</v>
      </c>
      <c r="I19" s="6">
        <f t="shared" si="0"/>
        <v>12.71892984649349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9.9473311457934269E-2</v>
      </c>
      <c r="G20" s="7">
        <v>0.10212720473838376</v>
      </c>
      <c r="H20" s="7">
        <v>1.2000740297102348</v>
      </c>
      <c r="I20" s="6">
        <f t="shared" si="0"/>
        <v>12.06428148536834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0.1050482735468608</v>
      </c>
      <c r="G21" s="7">
        <v>0.10864068625923377</v>
      </c>
      <c r="H21" s="7">
        <v>1.2136289287839614</v>
      </c>
      <c r="I21" s="6">
        <f t="shared" si="0"/>
        <v>11.553059253682791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0.11160669658546267</v>
      </c>
      <c r="G22" s="7">
        <v>0.11482367758304306</v>
      </c>
      <c r="H22" s="7">
        <v>1.2274412818155205</v>
      </c>
      <c r="I22" s="6">
        <f t="shared" si="0"/>
        <v>10.997917861278236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0.11753606293817576</v>
      </c>
      <c r="G23" s="7">
        <v>0.12118355542319743</v>
      </c>
      <c r="H23" s="7">
        <v>1.2415250489577037</v>
      </c>
      <c r="I23" s="6">
        <f t="shared" si="0"/>
        <v>10.562928669907453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0.12484099941897693</v>
      </c>
      <c r="G24" s="7">
        <v>0.12958663262488523</v>
      </c>
      <c r="H24" s="7">
        <v>1.2558884014389153</v>
      </c>
      <c r="I24" s="6">
        <f t="shared" si="0"/>
        <v>10.059903455466964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0.13404912644858505</v>
      </c>
      <c r="G25" s="7">
        <v>0.13785574194675868</v>
      </c>
      <c r="H25" s="7">
        <v>1.2705156971377989</v>
      </c>
      <c r="I25" s="6">
        <f t="shared" si="0"/>
        <v>9.4779856519625216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0.14109905120738755</v>
      </c>
      <c r="G26" s="7">
        <v>0.14565768663199652</v>
      </c>
      <c r="H26" s="7">
        <v>1.2854191176008392</v>
      </c>
      <c r="I26" s="6">
        <f t="shared" si="0"/>
        <v>9.1100479174131976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0.14951860746709569</v>
      </c>
      <c r="G27" s="7">
        <v>0.15306602634894018</v>
      </c>
      <c r="H27" s="7">
        <v>1.3006159366804235</v>
      </c>
      <c r="I27" s="6">
        <f t="shared" si="0"/>
        <v>8.6986894722561399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0.15772939407851216</v>
      </c>
      <c r="G28" s="7">
        <v>0.16158498221102471</v>
      </c>
      <c r="H28" s="7">
        <v>1.3161233679011193</v>
      </c>
      <c r="I28" s="6">
        <f t="shared" si="0"/>
        <v>8.3441857847117529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0.16544248671151254</v>
      </c>
      <c r="G29" s="7">
        <v>0.16950208175492154</v>
      </c>
      <c r="H29" s="7">
        <v>1.3319389622256412</v>
      </c>
      <c r="I29" s="6">
        <f t="shared" si="0"/>
        <v>8.0507673010753678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0.17338645418394413</v>
      </c>
      <c r="G30" s="7">
        <v>0.17748600007515961</v>
      </c>
      <c r="H30" s="7">
        <v>1.3480839188988456</v>
      </c>
      <c r="I30" s="6">
        <f t="shared" si="0"/>
        <v>7.7750244403099416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0.18184013203260282</v>
      </c>
      <c r="G31" s="7">
        <v>0.18651141414591255</v>
      </c>
      <c r="H31" s="7">
        <v>1.3645712135301649</v>
      </c>
      <c r="I31" s="6">
        <f t="shared" si="0"/>
        <v>7.5042357167091449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0.19100417757916965</v>
      </c>
      <c r="G32" s="7">
        <v>0.19499065061029394</v>
      </c>
      <c r="H32" s="7">
        <v>1.3814006392356541</v>
      </c>
      <c r="I32" s="6">
        <f t="shared" si="0"/>
        <v>7.232305893744523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0.19949068781170684</v>
      </c>
      <c r="G33" s="7">
        <v>0.20584780535023187</v>
      </c>
      <c r="H33" s="7">
        <v>1.3985949868968914</v>
      </c>
      <c r="I33" s="6">
        <f t="shared" si="0"/>
        <v>7.0108284363477784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0.21138124073300099</v>
      </c>
      <c r="G34" s="7">
        <v>0.21536051775243928</v>
      </c>
      <c r="H34" s="7">
        <v>1.4161353866255186</v>
      </c>
      <c r="I34" s="6">
        <f t="shared" si="0"/>
        <v>6.6994373848635975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0.21897604701162002</v>
      </c>
      <c r="G35" s="7">
        <v>0.22382335309745047</v>
      </c>
      <c r="H35" s="7">
        <v>1.4340573995937735</v>
      </c>
      <c r="I35" s="6">
        <f t="shared" si="0"/>
        <v>6.5489235885131993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0.2284977433057703</v>
      </c>
      <c r="G36" s="7">
        <v>0.23453042345351308</v>
      </c>
      <c r="H36" s="7">
        <v>1.4523942790861419</v>
      </c>
      <c r="I36" s="6">
        <f t="shared" si="0"/>
        <v>6.3562740623769844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0.24073940010564274</v>
      </c>
      <c r="G37" s="7">
        <v>0.24553439961423407</v>
      </c>
      <c r="H37" s="7">
        <v>1.4711306460958744</v>
      </c>
      <c r="I37" s="6">
        <f t="shared" si="0"/>
        <v>6.1108844063344172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0.24979225405566596</v>
      </c>
      <c r="G38" s="7">
        <v>0.25532563880820341</v>
      </c>
      <c r="H38" s="7">
        <v>1.4902805874471501</v>
      </c>
      <c r="I38" s="6">
        <f t="shared" si="0"/>
        <v>5.9660800655373505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0.26247745941446093</v>
      </c>
      <c r="G39" s="7">
        <v>0.26919203005558806</v>
      </c>
      <c r="H39" s="7">
        <v>1.509883046949356</v>
      </c>
      <c r="I39" s="6">
        <f t="shared" si="0"/>
        <v>5.7524293717168256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0.27642517605328371</v>
      </c>
      <c r="G40" s="7">
        <v>0.28190652287529655</v>
      </c>
      <c r="H40" s="7">
        <v>1.5298941923831262</v>
      </c>
      <c r="I40" s="6">
        <f t="shared" si="0"/>
        <v>5.5345689355307632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0.28869341305247059</v>
      </c>
      <c r="G41" s="7">
        <v>0.29456092449632792</v>
      </c>
      <c r="H41" s="7">
        <v>1.5503530066373532</v>
      </c>
      <c r="I41" s="6">
        <f t="shared" si="0"/>
        <v>5.3702403191151902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0.30026617017370522</v>
      </c>
      <c r="G42" s="7">
        <v>0.30763648412372158</v>
      </c>
      <c r="H42" s="7">
        <v>1.571282874673037</v>
      </c>
      <c r="I42" s="6">
        <f t="shared" si="0"/>
        <v>5.2329667167101883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0.31502926948088106</v>
      </c>
      <c r="G43" s="7">
        <v>0.3211065388256783</v>
      </c>
      <c r="H43" s="7">
        <v>1.5927006101060759</v>
      </c>
      <c r="I43" s="6">
        <f t="shared" si="0"/>
        <v>5.0557226404092459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0.32799356371999139</v>
      </c>
      <c r="G44" s="7">
        <v>0.3330705922016633</v>
      </c>
      <c r="H44" s="7">
        <v>1.6146246458178066</v>
      </c>
      <c r="I44" s="6">
        <f t="shared" si="0"/>
        <v>4.9227327131218166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0.33892524559201803</v>
      </c>
      <c r="G45" s="7">
        <v>0.34616684557438898</v>
      </c>
      <c r="H45" s="7">
        <v>1.6371080502672128</v>
      </c>
      <c r="I45" s="6">
        <f t="shared" si="0"/>
        <v>4.8302924363382624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0.35461838889422365</v>
      </c>
      <c r="G46" s="7">
        <v>0.36195426986731577</v>
      </c>
      <c r="H46" s="7">
        <v>1.6601605717795849</v>
      </c>
      <c r="I46" s="6">
        <f t="shared" si="0"/>
        <v>4.6815411263818616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0.36788311717423094</v>
      </c>
      <c r="G47" s="7">
        <v>0.37765399286099116</v>
      </c>
      <c r="H47" s="7">
        <v>1.6837643227234442</v>
      </c>
      <c r="I47" s="6">
        <f t="shared" si="0"/>
        <v>4.5769002275959476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0.38909250403167811</v>
      </c>
      <c r="G48" s="7">
        <v>0.40389091345167299</v>
      </c>
      <c r="H48" s="7">
        <v>1.7079515510542302</v>
      </c>
      <c r="I48" s="6">
        <f t="shared" si="0"/>
        <v>4.3895771143285165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0.41683677131850133</v>
      </c>
      <c r="G49" s="7">
        <v>0.42691238712227925</v>
      </c>
      <c r="H49" s="7">
        <v>1.7325564687448447</v>
      </c>
      <c r="I49" s="6">
        <f t="shared" si="0"/>
        <v>4.1564386540673341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0.43275222767836791</v>
      </c>
      <c r="G50" s="7">
        <v>0.44082941197443287</v>
      </c>
      <c r="H50" s="7">
        <v>1.7576650087760479</v>
      </c>
      <c r="I50" s="6">
        <f t="shared" si="0"/>
        <v>4.0615966743962959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0.45022541641724367</v>
      </c>
      <c r="G51" s="7">
        <v>0.45494458264270227</v>
      </c>
      <c r="H51" s="7">
        <v>1.7834853145956877</v>
      </c>
      <c r="I51" s="6">
        <f t="shared" si="0"/>
        <v>3.9613163752240355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0.45902201335188586</v>
      </c>
      <c r="G52" s="7">
        <v>0.46564459147611514</v>
      </c>
      <c r="H52" s="7">
        <v>1.8100561292347475</v>
      </c>
      <c r="I52" s="6">
        <f t="shared" si="0"/>
        <v>3.9432882881090934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0.47078560263882269</v>
      </c>
      <c r="G53" s="7">
        <v>0.47689597783629667</v>
      </c>
      <c r="H53" s="7">
        <v>1.8374930993930867</v>
      </c>
      <c r="I53" s="6">
        <f t="shared" si="0"/>
        <v>3.9030358810755192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0.48166221626768141</v>
      </c>
      <c r="G54" s="7">
        <v>0.48665910252339878</v>
      </c>
      <c r="H54" s="7">
        <v>1.8658388727588531</v>
      </c>
      <c r="I54" s="6">
        <f t="shared" si="0"/>
        <v>3.8737497145134636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0.49029238619341348</v>
      </c>
      <c r="G55" s="7">
        <v>0.49576476248810097</v>
      </c>
      <c r="H55" s="7">
        <v>1.895183123189395</v>
      </c>
      <c r="I55" s="6">
        <f t="shared" si="0"/>
        <v>3.865414141760243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0.50173014100192115</v>
      </c>
      <c r="G56" s="7">
        <v>0.50804952544672377</v>
      </c>
      <c r="H56" s="7">
        <v>1.9256052614655099</v>
      </c>
      <c r="I56" s="6">
        <f t="shared" si="0"/>
        <v>3.837930202120619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0.51253545615689822</v>
      </c>
      <c r="G57" s="7">
        <v>0.51677074208949303</v>
      </c>
      <c r="H57" s="7">
        <v>1.9571065000437053</v>
      </c>
      <c r="I57" s="6">
        <f t="shared" si="0"/>
        <v>3.8184802173853756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0.5240146495175676</v>
      </c>
      <c r="G58" s="7">
        <v>0.53104745990174185</v>
      </c>
      <c r="H58" s="7">
        <v>1.9898414036335736</v>
      </c>
      <c r="I58" s="6">
        <f t="shared" si="0"/>
        <v>3.7973010973367152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0.53688822245827983</v>
      </c>
      <c r="G59" s="7">
        <v>0.54377999225702445</v>
      </c>
      <c r="H59" s="7">
        <v>2.0237668441854768</v>
      </c>
      <c r="I59" s="6">
        <f t="shared" si="0"/>
        <v>3.7694379565995013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0.5512690717379809</v>
      </c>
      <c r="G60" s="7">
        <v>0.55645789155185732</v>
      </c>
      <c r="H60" s="7">
        <v>2.0590046263742496</v>
      </c>
      <c r="I60" s="6">
        <f t="shared" si="0"/>
        <v>3.7350265631315844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0.56145286650021742</v>
      </c>
      <c r="G61" s="7">
        <v>0.57281259788536554</v>
      </c>
      <c r="H61" s="7">
        <v>2.0956521077113806</v>
      </c>
      <c r="I61" s="6">
        <f t="shared" si="0"/>
        <v>3.7325521566476301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0.58330070376713872</v>
      </c>
      <c r="G62" s="7">
        <v>0.59464215693976208</v>
      </c>
      <c r="H62" s="7">
        <v>2.133723095457031</v>
      </c>
      <c r="I62" s="6">
        <f t="shared" si="0"/>
        <v>3.6580156370063994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0.6067123066846406</v>
      </c>
      <c r="G63" s="7">
        <v>0.62027111763612053</v>
      </c>
      <c r="H63" s="7">
        <v>2.1731867092651664</v>
      </c>
      <c r="I63" s="6">
        <f t="shared" si="0"/>
        <v>3.5819064247113652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0.634400137001503</v>
      </c>
      <c r="G64" s="7">
        <v>0.65168575666914408</v>
      </c>
      <c r="H64" s="7">
        <v>2.2140529090448777</v>
      </c>
      <c r="I64" s="6">
        <f t="shared" si="0"/>
        <v>3.4899943740706227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0.66781821938399666</v>
      </c>
      <c r="G65" s="7">
        <v>0.68110457237532318</v>
      </c>
      <c r="H65" s="7">
        <v>2.2562790482982762</v>
      </c>
      <c r="I65" s="6">
        <f t="shared" si="0"/>
        <v>3.3785826484031753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0.69455913461083318</v>
      </c>
      <c r="G66" s="7">
        <v>0.707204575293087</v>
      </c>
      <c r="H66" s="7">
        <v>2.3000338948516914</v>
      </c>
      <c r="I66" s="6">
        <f t="shared" si="0"/>
        <v>3.3115019013325884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0.72004132644856467</v>
      </c>
      <c r="G67" s="7">
        <v>0.73339951197478614</v>
      </c>
      <c r="H67" s="7">
        <v>2.3455433039819376</v>
      </c>
      <c r="I67" s="6">
        <f t="shared" ref="I67:I128" si="1">H67/F67</f>
        <v>3.2575120591352458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0.74661170365799057</v>
      </c>
      <c r="G68" s="7">
        <v>0.76127865275613738</v>
      </c>
      <c r="H68" s="7">
        <v>2.3929592978645005</v>
      </c>
      <c r="I68" s="6">
        <f t="shared" si="1"/>
        <v>3.2050921330864539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0.77271633130537543</v>
      </c>
      <c r="G69" s="7">
        <v>0.7865344094211415</v>
      </c>
      <c r="H69" s="7">
        <v>2.4424041658980875</v>
      </c>
      <c r="I69" s="6">
        <f t="shared" si="1"/>
        <v>3.1608030876894406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0.80215936526967624</v>
      </c>
      <c r="G70" s="7">
        <v>0.8182212919474946</v>
      </c>
      <c r="H70" s="7">
        <v>2.4941500957879921</v>
      </c>
      <c r="I70" s="6">
        <f t="shared" si="1"/>
        <v>3.1092949902161764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0.83261430993419749</v>
      </c>
      <c r="G71" s="7">
        <v>0.85024962981812491</v>
      </c>
      <c r="H71" s="7">
        <v>2.5482123152667171</v>
      </c>
      <c r="I71" s="6">
        <f t="shared" si="1"/>
        <v>3.0604954597382616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0.86656664893994384</v>
      </c>
      <c r="G72" s="7">
        <v>0.88308328089136079</v>
      </c>
      <c r="H72" s="7">
        <v>2.6048110714483368</v>
      </c>
      <c r="I72" s="6">
        <f t="shared" si="1"/>
        <v>3.005898132168781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0.89980095750415401</v>
      </c>
      <c r="G73" s="7">
        <v>0.9132857474909799</v>
      </c>
      <c r="H73" s="7">
        <v>2.6641809952606459</v>
      </c>
      <c r="I73" s="6">
        <f t="shared" si="1"/>
        <v>2.9608559237928422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0.927693163459964</v>
      </c>
      <c r="G74" s="7">
        <v>0.94357179971110805</v>
      </c>
      <c r="H74" s="7">
        <v>2.7267129683952778</v>
      </c>
      <c r="I74" s="6">
        <f t="shared" si="1"/>
        <v>2.9392401235615586</v>
      </c>
    </row>
    <row r="75" spans="1:9">
      <c r="A75" s="5"/>
      <c r="B75" s="5"/>
      <c r="C75" s="5"/>
      <c r="D75" s="5"/>
      <c r="E75" s="9">
        <v>0.73</v>
      </c>
      <c r="F75" s="7">
        <v>0.96085750968548123</v>
      </c>
      <c r="G75" s="7">
        <v>0.97606894147200418</v>
      </c>
      <c r="H75" s="7">
        <v>2.7927552339020987</v>
      </c>
      <c r="I75" s="6">
        <f t="shared" si="1"/>
        <v>2.9065238141462357</v>
      </c>
    </row>
    <row r="76" spans="1:9">
      <c r="A76" s="5"/>
      <c r="B76" s="5"/>
      <c r="C76" s="5"/>
      <c r="D76" s="5"/>
      <c r="E76" s="9">
        <v>0.74</v>
      </c>
      <c r="F76" s="7">
        <v>0.99243818006482876</v>
      </c>
      <c r="G76" s="7">
        <v>1.0088189978797069</v>
      </c>
      <c r="H76" s="7">
        <v>2.8626277836109484</v>
      </c>
      <c r="I76" s="6">
        <f t="shared" si="1"/>
        <v>2.8844393949293181</v>
      </c>
    </row>
    <row r="77" spans="1:9">
      <c r="A77" s="5"/>
      <c r="B77" s="5"/>
      <c r="C77" s="5"/>
      <c r="D77" s="5"/>
      <c r="E77" s="9">
        <v>0.75</v>
      </c>
      <c r="F77" s="7">
        <v>1.0275275729256739</v>
      </c>
      <c r="G77" s="7">
        <v>1.0480767873018944</v>
      </c>
      <c r="H77" s="7">
        <v>2.9367801350401983</v>
      </c>
      <c r="I77" s="6">
        <f t="shared" si="1"/>
        <v>2.8581034829832541</v>
      </c>
    </row>
    <row r="78" spans="1:9">
      <c r="A78" s="5"/>
      <c r="B78" s="5"/>
      <c r="C78" s="5"/>
      <c r="D78" s="5"/>
      <c r="E78" s="9">
        <v>0.76</v>
      </c>
      <c r="F78" s="7">
        <v>1.0689971910574751</v>
      </c>
      <c r="G78" s="7">
        <v>1.0878618642217412</v>
      </c>
      <c r="H78" s="7">
        <v>3.0154761078626273</v>
      </c>
      <c r="I78" s="6">
        <f t="shared" si="1"/>
        <v>2.8208456795659616</v>
      </c>
    </row>
    <row r="79" spans="1:9">
      <c r="A79" s="5"/>
      <c r="B79" s="5"/>
      <c r="C79" s="5"/>
      <c r="D79" s="5"/>
      <c r="E79" s="9">
        <v>0.77</v>
      </c>
      <c r="F79" s="7">
        <v>1.1048051489214525</v>
      </c>
      <c r="G79" s="7">
        <v>1.1249790101011981</v>
      </c>
      <c r="H79" s="7">
        <v>3.0992854228035362</v>
      </c>
      <c r="I79" s="6">
        <f t="shared" si="1"/>
        <v>2.8052778590226173</v>
      </c>
    </row>
    <row r="80" spans="1:9">
      <c r="A80" s="5"/>
      <c r="B80" s="5"/>
      <c r="C80" s="5"/>
      <c r="D80" s="5"/>
      <c r="E80" s="9">
        <v>0.78</v>
      </c>
      <c r="F80" s="7">
        <v>1.1481367380823215</v>
      </c>
      <c r="G80" s="7">
        <v>1.1693290266994611</v>
      </c>
      <c r="H80" s="7">
        <v>3.189026623380915</v>
      </c>
      <c r="I80" s="6">
        <f t="shared" si="1"/>
        <v>2.777566920040722</v>
      </c>
    </row>
    <row r="81" spans="1:9">
      <c r="A81" s="5"/>
      <c r="B81" s="5"/>
      <c r="C81" s="5"/>
      <c r="D81" s="5"/>
      <c r="E81" s="9">
        <v>0.79</v>
      </c>
      <c r="F81" s="7">
        <v>1.1929353011711521</v>
      </c>
      <c r="G81" s="7">
        <v>1.2180846597768502</v>
      </c>
      <c r="H81" s="7">
        <v>3.285202699413365</v>
      </c>
      <c r="I81" s="6">
        <f t="shared" si="1"/>
        <v>2.7538817035493466</v>
      </c>
    </row>
    <row r="82" spans="1:9">
      <c r="A82" s="5"/>
      <c r="B82" s="5"/>
      <c r="C82" s="5"/>
      <c r="D82" s="5"/>
      <c r="E82" s="9">
        <v>0.8</v>
      </c>
      <c r="F82" s="7">
        <v>1.2418277894652352</v>
      </c>
      <c r="G82" s="7">
        <v>1.2656485996774622</v>
      </c>
      <c r="H82" s="7">
        <v>3.3885586013951912</v>
      </c>
      <c r="I82" s="6">
        <f t="shared" si="1"/>
        <v>2.7286864009174705</v>
      </c>
    </row>
    <row r="83" spans="1:9">
      <c r="A83" s="5"/>
      <c r="B83" s="5"/>
      <c r="C83" s="5"/>
      <c r="D83" s="5"/>
      <c r="E83" s="9">
        <v>0.81</v>
      </c>
      <c r="F83" s="7">
        <v>1.2926173414907984</v>
      </c>
      <c r="G83" s="7">
        <v>1.3216062949217651</v>
      </c>
      <c r="H83" s="7">
        <v>3.5002907067487556</v>
      </c>
      <c r="I83" s="6">
        <f t="shared" si="1"/>
        <v>2.7079094441915879</v>
      </c>
    </row>
    <row r="84" spans="1:9">
      <c r="A84" s="5"/>
      <c r="B84" s="5"/>
      <c r="C84" s="5"/>
      <c r="D84" s="5"/>
      <c r="E84" s="9">
        <v>0.82</v>
      </c>
      <c r="F84" s="7">
        <v>1.3490292399881005</v>
      </c>
      <c r="G84" s="7">
        <v>1.3772903410331938</v>
      </c>
      <c r="H84" s="7">
        <v>3.6213287296280314</v>
      </c>
      <c r="I84" s="6">
        <f t="shared" si="1"/>
        <v>2.6843960251446992</v>
      </c>
    </row>
    <row r="85" spans="1:9">
      <c r="A85" s="5"/>
      <c r="B85" s="5"/>
      <c r="C85" s="5"/>
      <c r="D85" s="5"/>
      <c r="E85" s="9">
        <v>0.83</v>
      </c>
      <c r="F85" s="7">
        <v>1.4074477261419354</v>
      </c>
      <c r="G85" s="7">
        <v>1.4397817133232447</v>
      </c>
      <c r="H85" s="7">
        <v>3.7533309877806693</v>
      </c>
      <c r="I85" s="6">
        <f t="shared" si="1"/>
        <v>2.6667640425049512</v>
      </c>
    </row>
    <row r="86" spans="1:9">
      <c r="A86" s="5"/>
      <c r="B86" s="5"/>
      <c r="C86" s="5"/>
      <c r="D86" s="5"/>
      <c r="E86" s="9">
        <v>0.84</v>
      </c>
      <c r="F86" s="7">
        <v>1.4707310967193843</v>
      </c>
      <c r="G86" s="7">
        <v>1.5048731112072857</v>
      </c>
      <c r="H86" s="7">
        <v>3.8979278174342582</v>
      </c>
      <c r="I86" s="6">
        <f t="shared" si="1"/>
        <v>2.650333447173983</v>
      </c>
    </row>
    <row r="87" spans="1:9">
      <c r="A87" s="5"/>
      <c r="B87" s="5"/>
      <c r="C87" s="5"/>
      <c r="D87" s="5"/>
      <c r="E87" s="9">
        <v>0.85</v>
      </c>
      <c r="F87" s="7">
        <v>1.5441049420586781</v>
      </c>
      <c r="G87" s="7">
        <v>1.5816781872906178</v>
      </c>
      <c r="H87" s="7">
        <v>4.0574647978493887</v>
      </c>
      <c r="I87" s="6">
        <f t="shared" si="1"/>
        <v>2.6277131089547408</v>
      </c>
    </row>
    <row r="88" spans="1:9">
      <c r="A88" s="5"/>
      <c r="B88" s="5"/>
      <c r="C88" s="5"/>
      <c r="D88" s="5"/>
      <c r="E88" s="9">
        <v>0.86</v>
      </c>
      <c r="F88" s="7">
        <v>1.6219945850349893</v>
      </c>
      <c r="G88" s="7">
        <v>1.6686121224230268</v>
      </c>
      <c r="H88" s="7">
        <v>4.2343066986035884</v>
      </c>
      <c r="I88" s="6">
        <f t="shared" si="1"/>
        <v>2.6105553851230932</v>
      </c>
    </row>
    <row r="89" spans="1:9">
      <c r="A89" s="5"/>
      <c r="B89" s="5"/>
      <c r="C89" s="5"/>
      <c r="D89" s="5"/>
      <c r="E89" s="9">
        <v>0.87</v>
      </c>
      <c r="F89" s="7">
        <v>1.7134700209337754</v>
      </c>
      <c r="G89" s="7">
        <v>1.761894678231877</v>
      </c>
      <c r="H89" s="7">
        <v>4.4316678198482471</v>
      </c>
      <c r="I89" s="6">
        <f t="shared" si="1"/>
        <v>2.5863702111538305</v>
      </c>
    </row>
    <row r="90" spans="1:9">
      <c r="A90" s="5"/>
      <c r="B90" s="5"/>
      <c r="C90" s="5"/>
      <c r="D90" s="5"/>
      <c r="E90" s="9">
        <v>0.88</v>
      </c>
      <c r="F90" s="7">
        <v>1.8125304818665713</v>
      </c>
      <c r="G90" s="7">
        <v>1.8665089897820579</v>
      </c>
      <c r="H90" s="7">
        <v>4.6541489149829447</v>
      </c>
      <c r="I90" s="6">
        <f t="shared" si="1"/>
        <v>2.5677631143560311</v>
      </c>
    </row>
    <row r="91" spans="1:9">
      <c r="A91" s="5"/>
      <c r="B91" s="5"/>
      <c r="C91" s="5"/>
      <c r="D91" s="5"/>
      <c r="E91" s="9">
        <v>0.89</v>
      </c>
      <c r="F91" s="7">
        <v>1.917680641332981</v>
      </c>
      <c r="G91" s="7">
        <v>1.9771851313793765</v>
      </c>
      <c r="H91" s="7">
        <v>4.9075707263648436</v>
      </c>
      <c r="I91" s="6">
        <f t="shared" si="1"/>
        <v>2.5591178325467103</v>
      </c>
    </row>
    <row r="92" spans="1:9">
      <c r="A92" s="5"/>
      <c r="B92" s="5"/>
      <c r="C92" s="5"/>
      <c r="D92" s="5"/>
      <c r="E92" s="9">
        <v>0.9</v>
      </c>
      <c r="F92" s="7">
        <v>2.0381634806610314</v>
      </c>
      <c r="G92" s="7">
        <v>2.1011860619843321</v>
      </c>
      <c r="H92" s="7">
        <v>5.2006092858633899</v>
      </c>
      <c r="I92" s="6">
        <f t="shared" si="1"/>
        <v>2.5516153808116964</v>
      </c>
    </row>
    <row r="93" spans="1:9">
      <c r="A93" s="5"/>
      <c r="B93" s="5"/>
      <c r="C93" s="5"/>
      <c r="D93" s="5"/>
      <c r="E93" s="9">
        <v>0.91</v>
      </c>
      <c r="F93" s="7">
        <v>2.1693236198579289</v>
      </c>
      <c r="G93" s="7">
        <v>2.2501940850426863</v>
      </c>
      <c r="H93" s="7">
        <v>5.5449896440721753</v>
      </c>
      <c r="I93" s="6">
        <f t="shared" si="1"/>
        <v>2.5560914901370602</v>
      </c>
    </row>
    <row r="94" spans="1:9">
      <c r="A94" s="5"/>
      <c r="B94" s="5"/>
      <c r="C94" s="5"/>
      <c r="D94" s="5"/>
      <c r="E94" s="9">
        <v>0.92</v>
      </c>
      <c r="F94" s="7">
        <v>2.3422729693808795</v>
      </c>
      <c r="G94" s="7">
        <v>2.4414407547639656</v>
      </c>
      <c r="H94" s="7">
        <v>5.9568390889508622</v>
      </c>
      <c r="I94" s="6">
        <f t="shared" si="1"/>
        <v>2.5431873939634806</v>
      </c>
    </row>
    <row r="95" spans="1:9">
      <c r="A95" s="5"/>
      <c r="B95" s="5"/>
      <c r="C95" s="5"/>
      <c r="D95" s="5"/>
      <c r="E95" s="9">
        <v>0.93</v>
      </c>
      <c r="F95" s="7">
        <v>2.5513284437859611</v>
      </c>
      <c r="G95" s="7">
        <v>2.6691446150609921</v>
      </c>
      <c r="H95" s="7">
        <v>6.4590388509775627</v>
      </c>
      <c r="I95" s="6">
        <f t="shared" si="1"/>
        <v>2.5316375344418147</v>
      </c>
    </row>
    <row r="96" spans="1:9">
      <c r="A96" s="5"/>
      <c r="B96" s="5"/>
      <c r="C96" s="5"/>
      <c r="D96" s="5"/>
      <c r="E96" s="9">
        <v>0.94</v>
      </c>
      <c r="F96" s="7">
        <v>2.7976873186822413</v>
      </c>
      <c r="G96" s="7">
        <v>2.9500919040816762</v>
      </c>
      <c r="H96" s="7">
        <v>7.0906878902969837</v>
      </c>
      <c r="I96" s="6">
        <f t="shared" si="1"/>
        <v>2.5344819068761475</v>
      </c>
    </row>
    <row r="97" spans="1:9">
      <c r="A97" s="5"/>
      <c r="B97" s="5"/>
      <c r="C97" s="5"/>
      <c r="D97" s="5"/>
      <c r="E97" s="9">
        <v>0.95</v>
      </c>
      <c r="F97" s="7">
        <v>3.1172670803045421</v>
      </c>
      <c r="G97" s="7">
        <v>3.334760346715484</v>
      </c>
      <c r="H97" s="7">
        <v>7.9188070875400447</v>
      </c>
      <c r="I97" s="6">
        <f t="shared" si="1"/>
        <v>2.5403043382366888</v>
      </c>
    </row>
    <row r="98" spans="1:9">
      <c r="A98" s="5"/>
      <c r="B98" s="5"/>
      <c r="C98" s="5"/>
      <c r="D98" s="5"/>
      <c r="E98" s="9">
        <v>0.96</v>
      </c>
      <c r="F98" s="7">
        <v>3.5693508403806362</v>
      </c>
      <c r="G98" s="7">
        <v>3.8602782864955913</v>
      </c>
      <c r="H98" s="7">
        <v>9.064818772746186</v>
      </c>
      <c r="I98" s="6">
        <f t="shared" si="1"/>
        <v>2.5396267215299888</v>
      </c>
    </row>
    <row r="99" spans="1:9">
      <c r="A99" s="5"/>
      <c r="B99" s="5"/>
      <c r="C99" s="5"/>
      <c r="D99" s="5"/>
      <c r="E99" s="9">
        <v>0.97</v>
      </c>
      <c r="F99" s="7">
        <v>4.2091681821119877</v>
      </c>
      <c r="G99" s="7">
        <v>4.7166782977423969</v>
      </c>
      <c r="H99" s="7">
        <v>10.799665601496384</v>
      </c>
      <c r="I99" s="6">
        <f t="shared" si="1"/>
        <v>2.5657481797454706</v>
      </c>
    </row>
    <row r="100" spans="1:9">
      <c r="A100" s="5"/>
      <c r="B100" s="5"/>
      <c r="C100" s="5"/>
      <c r="D100" s="5"/>
      <c r="E100" s="9">
        <v>0.98</v>
      </c>
      <c r="F100" s="7">
        <v>5.3436154360720236</v>
      </c>
      <c r="G100" s="7">
        <v>6.4032415056372436</v>
      </c>
      <c r="H100" s="7">
        <v>13.841159253373377</v>
      </c>
      <c r="I100" s="6">
        <f t="shared" si="1"/>
        <v>2.5902236826285754</v>
      </c>
    </row>
    <row r="101" spans="1:9">
      <c r="A101" s="5"/>
      <c r="B101" s="5"/>
      <c r="C101" s="5"/>
      <c r="D101" s="5"/>
      <c r="E101" s="9">
        <v>0.99</v>
      </c>
      <c r="F101" s="7">
        <v>7.952203187098398</v>
      </c>
      <c r="G101" s="7">
        <v>8.2103457988829192</v>
      </c>
      <c r="H101" s="7">
        <v>21.27907700110951</v>
      </c>
      <c r="I101" s="6">
        <f t="shared" si="1"/>
        <v>2.6758718936699886</v>
      </c>
    </row>
    <row r="102" spans="1:9">
      <c r="A102" s="5"/>
      <c r="B102" s="5"/>
      <c r="C102" s="5"/>
      <c r="D102" s="5"/>
      <c r="E102" s="9">
        <v>0.99099999999999999</v>
      </c>
      <c r="F102" s="7">
        <v>8.460418977626821</v>
      </c>
      <c r="G102" s="7">
        <v>8.7533965999536338</v>
      </c>
      <c r="H102" s="7">
        <v>22.731158245801353</v>
      </c>
      <c r="I102" s="6">
        <f t="shared" si="1"/>
        <v>2.6867650769912022</v>
      </c>
    </row>
    <row r="103" spans="1:9">
      <c r="A103" s="5"/>
      <c r="B103" s="5"/>
      <c r="C103" s="5"/>
      <c r="D103" s="5"/>
      <c r="E103" s="9">
        <v>0.99199999999999999</v>
      </c>
      <c r="F103" s="7">
        <v>9.0094108940683508</v>
      </c>
      <c r="G103" s="7">
        <v>9.3872402360732341</v>
      </c>
      <c r="H103" s="7">
        <v>24.478378451532322</v>
      </c>
      <c r="I103" s="6">
        <f t="shared" si="1"/>
        <v>2.7169788057561552</v>
      </c>
    </row>
    <row r="104" spans="1:9">
      <c r="A104" s="5"/>
      <c r="B104" s="5"/>
      <c r="C104" s="5"/>
      <c r="D104" s="5"/>
      <c r="E104" s="9">
        <v>0.99299999999999999</v>
      </c>
      <c r="F104" s="7">
        <v>9.7776308420531439</v>
      </c>
      <c r="G104" s="7">
        <v>10.21987795316195</v>
      </c>
      <c r="H104" s="7">
        <v>26.634255339455041</v>
      </c>
      <c r="I104" s="6">
        <f t="shared" si="1"/>
        <v>2.7239988673843487</v>
      </c>
    </row>
    <row r="105" spans="1:9">
      <c r="A105" s="5"/>
      <c r="B105" s="5"/>
      <c r="C105" s="5"/>
      <c r="D105" s="5"/>
      <c r="E105" s="9">
        <v>0.99400000000000011</v>
      </c>
      <c r="F105" s="7">
        <v>10.711055642297657</v>
      </c>
      <c r="G105" s="7">
        <v>11.311398696616275</v>
      </c>
      <c r="H105" s="7">
        <v>29.369984903837587</v>
      </c>
      <c r="I105" s="6">
        <f t="shared" si="1"/>
        <v>2.7420252386568085</v>
      </c>
    </row>
    <row r="106" spans="1:9">
      <c r="A106" s="5"/>
      <c r="B106" s="5"/>
      <c r="C106" s="5"/>
      <c r="D106" s="5"/>
      <c r="E106" s="9">
        <v>0.995</v>
      </c>
      <c r="F106" s="7">
        <v>11.973461676101529</v>
      </c>
      <c r="G106" s="7">
        <v>12.799925541240389</v>
      </c>
      <c r="H106" s="7">
        <v>32.981702145281446</v>
      </c>
      <c r="I106" s="6">
        <f t="shared" si="1"/>
        <v>2.7545669779952933</v>
      </c>
    </row>
    <row r="107" spans="1:9">
      <c r="A107" s="5"/>
      <c r="B107" s="5"/>
      <c r="C107" s="5"/>
      <c r="D107" s="5"/>
      <c r="E107" s="9">
        <v>0.996</v>
      </c>
      <c r="F107" s="7">
        <v>13.743987776187765</v>
      </c>
      <c r="G107" s="7">
        <v>14.911355281574908</v>
      </c>
      <c r="H107" s="7">
        <v>38.027146296291711</v>
      </c>
      <c r="I107" s="6">
        <f t="shared" si="1"/>
        <v>2.7668204392742468</v>
      </c>
    </row>
    <row r="108" spans="1:9">
      <c r="A108" s="5"/>
      <c r="B108" s="5"/>
      <c r="C108" s="5"/>
      <c r="D108" s="5"/>
      <c r="E108" s="9">
        <v>0.997</v>
      </c>
      <c r="F108" s="7">
        <v>16.306250072899676</v>
      </c>
      <c r="G108" s="7">
        <v>18.453674032580395</v>
      </c>
      <c r="H108" s="7">
        <v>45.73240996786398</v>
      </c>
      <c r="I108" s="6">
        <f t="shared" si="1"/>
        <v>2.804593929530701</v>
      </c>
    </row>
    <row r="109" spans="1:9">
      <c r="A109" s="5"/>
      <c r="B109" s="5"/>
      <c r="C109" s="5"/>
      <c r="D109" s="5"/>
      <c r="E109" s="9">
        <v>0.998</v>
      </c>
      <c r="F109" s="7">
        <v>21.180054859847868</v>
      </c>
      <c r="G109" s="7">
        <v>25.858084576920291</v>
      </c>
      <c r="H109" s="7">
        <v>59.371777935505769</v>
      </c>
      <c r="I109" s="6">
        <f t="shared" si="1"/>
        <v>2.8031928306314229</v>
      </c>
    </row>
    <row r="110" spans="1:9">
      <c r="A110" s="5"/>
      <c r="B110" s="5"/>
      <c r="C110" s="5"/>
      <c r="D110" s="5"/>
      <c r="E110" s="9">
        <v>0.99900000000000011</v>
      </c>
      <c r="F110" s="7">
        <v>32.91992645343862</v>
      </c>
      <c r="G110" s="7">
        <v>34.165123592102312</v>
      </c>
      <c r="H110" s="7">
        <v>92.885471294098679</v>
      </c>
      <c r="I110" s="6">
        <f t="shared" si="1"/>
        <v>2.8215576795250223</v>
      </c>
    </row>
    <row r="111" spans="1:9">
      <c r="A111" s="5"/>
      <c r="B111" s="5"/>
      <c r="C111" s="5"/>
      <c r="D111" s="5"/>
      <c r="E111" s="9">
        <v>0.99909999999999999</v>
      </c>
      <c r="F111" s="7">
        <v>35.248856213269811</v>
      </c>
      <c r="G111" s="7">
        <v>36.713048167345796</v>
      </c>
      <c r="H111" s="7">
        <v>99.409954372090226</v>
      </c>
      <c r="I111" s="6">
        <f t="shared" si="1"/>
        <v>2.8202320600311075</v>
      </c>
    </row>
    <row r="112" spans="1:9">
      <c r="A112" s="5"/>
      <c r="B112" s="5"/>
      <c r="C112" s="5"/>
      <c r="D112" s="5"/>
      <c r="E112" s="9">
        <v>0.99919999999999998</v>
      </c>
      <c r="F112" s="7">
        <v>38.314482874313541</v>
      </c>
      <c r="G112" s="7">
        <v>39.919249699325022</v>
      </c>
      <c r="H112" s="7">
        <v>107.24706764768219</v>
      </c>
      <c r="I112" s="6">
        <f t="shared" si="1"/>
        <v>2.7991260641437972</v>
      </c>
    </row>
    <row r="113" spans="1:9">
      <c r="A113" s="5"/>
      <c r="B113" s="5"/>
      <c r="C113" s="5"/>
      <c r="D113" s="5"/>
      <c r="E113" s="9">
        <v>0.99930000000000008</v>
      </c>
      <c r="F113" s="7">
        <v>41.842043597917076</v>
      </c>
      <c r="G113" s="7">
        <v>43.968072705080026</v>
      </c>
      <c r="H113" s="7">
        <v>116.86532735460101</v>
      </c>
      <c r="I113" s="6">
        <f t="shared" si="1"/>
        <v>2.7930119397996767</v>
      </c>
    </row>
    <row r="114" spans="1:9">
      <c r="A114" s="5"/>
      <c r="B114" s="5"/>
      <c r="C114" s="5"/>
      <c r="D114" s="5"/>
      <c r="E114" s="9">
        <v>0.99939999999999996</v>
      </c>
      <c r="F114" s="7">
        <v>46.317020923894312</v>
      </c>
      <c r="G114" s="7">
        <v>49.439847826628629</v>
      </c>
      <c r="H114" s="7">
        <v>129.01486979617212</v>
      </c>
      <c r="I114" s="6">
        <f t="shared" si="1"/>
        <v>2.7854742645940584</v>
      </c>
    </row>
    <row r="115" spans="1:9">
      <c r="A115" s="5"/>
      <c r="B115" s="5"/>
      <c r="C115" s="5"/>
      <c r="D115" s="5"/>
      <c r="E115" s="9">
        <v>0.99950000000000006</v>
      </c>
      <c r="F115" s="7">
        <v>52.61683817003513</v>
      </c>
      <c r="G115" s="7">
        <v>56.441567056950852</v>
      </c>
      <c r="H115" s="7">
        <v>144.9298741900985</v>
      </c>
      <c r="I115" s="6">
        <f t="shared" si="1"/>
        <v>2.7544390584958203</v>
      </c>
    </row>
    <row r="116" spans="1:9">
      <c r="A116" s="5"/>
      <c r="B116" s="5"/>
      <c r="C116" s="5"/>
      <c r="D116" s="5"/>
      <c r="E116" s="9">
        <v>0.99959999999999993</v>
      </c>
      <c r="F116" s="7">
        <v>60.736037889661361</v>
      </c>
      <c r="G116" s="7">
        <v>66.437482345168974</v>
      </c>
      <c r="H116" s="7">
        <v>167.05195097335468</v>
      </c>
      <c r="I116" s="6">
        <f t="shared" si="1"/>
        <v>2.7504584885309202</v>
      </c>
    </row>
    <row r="117" spans="1:9">
      <c r="A117" s="5"/>
      <c r="B117" s="5"/>
      <c r="C117" s="5"/>
      <c r="D117" s="5"/>
      <c r="E117" s="9">
        <v>0.99970000000000003</v>
      </c>
      <c r="F117" s="7">
        <v>73.297814746960782</v>
      </c>
      <c r="G117" s="7">
        <v>83.834870818448152</v>
      </c>
      <c r="H117" s="7">
        <v>200.59010718278714</v>
      </c>
      <c r="I117" s="6">
        <f t="shared" si="1"/>
        <v>2.7366451220307955</v>
      </c>
    </row>
    <row r="118" spans="1:9">
      <c r="A118" s="5"/>
      <c r="B118" s="5"/>
      <c r="C118" s="5"/>
      <c r="D118" s="5"/>
      <c r="E118" s="9">
        <v>0.99980000000000002</v>
      </c>
      <c r="F118" s="7">
        <v>96.589335876361829</v>
      </c>
      <c r="G118" s="7">
        <v>120.84295884003838</v>
      </c>
      <c r="H118" s="7">
        <v>258.96772536495661</v>
      </c>
      <c r="I118" s="6">
        <f t="shared" si="1"/>
        <v>2.6811212957965207</v>
      </c>
    </row>
    <row r="119" spans="1:9">
      <c r="A119" s="5"/>
      <c r="B119" s="5"/>
      <c r="C119" s="5"/>
      <c r="D119" s="5"/>
      <c r="E119" s="9">
        <v>0.9998999999999999</v>
      </c>
      <c r="F119" s="7">
        <v>156.44914632735151</v>
      </c>
      <c r="G119" s="7">
        <v>163.2159367635746</v>
      </c>
      <c r="H119" s="7">
        <v>397.09249188956824</v>
      </c>
      <c r="I119" s="6">
        <f t="shared" si="1"/>
        <v>2.5381569743991999</v>
      </c>
    </row>
    <row r="120" spans="1:9">
      <c r="A120" s="5"/>
      <c r="B120" s="5"/>
      <c r="C120" s="5"/>
      <c r="D120" s="5"/>
      <c r="E120" s="9">
        <v>0.99990999999999997</v>
      </c>
      <c r="F120" s="7">
        <v>167.91211085184366</v>
      </c>
      <c r="G120" s="7">
        <v>173.39807195791136</v>
      </c>
      <c r="H120" s="7">
        <v>423.07877579261668</v>
      </c>
      <c r="I120" s="6">
        <f t="shared" si="1"/>
        <v>2.5196441974689838</v>
      </c>
    </row>
    <row r="121" spans="1:9">
      <c r="A121" s="5"/>
      <c r="B121" s="5"/>
      <c r="C121" s="5"/>
      <c r="D121" s="5"/>
      <c r="E121" s="9">
        <v>0.99992000000000003</v>
      </c>
      <c r="F121" s="7">
        <v>180.99027783812926</v>
      </c>
      <c r="G121" s="7">
        <v>189.47161223676383</v>
      </c>
      <c r="H121" s="7">
        <v>454.2888637721714</v>
      </c>
      <c r="I121" s="6">
        <f t="shared" si="1"/>
        <v>2.5100180473697593</v>
      </c>
    </row>
    <row r="122" spans="1:9">
      <c r="A122" s="5"/>
      <c r="B122" s="5"/>
      <c r="C122" s="5"/>
      <c r="D122" s="5"/>
      <c r="E122" s="9">
        <v>0.99992999999999999</v>
      </c>
      <c r="F122" s="7">
        <v>197.46135922891426</v>
      </c>
      <c r="G122" s="7">
        <v>206.78029497703884</v>
      </c>
      <c r="H122" s="7">
        <v>492.11989970562109</v>
      </c>
      <c r="I122" s="6">
        <f t="shared" si="1"/>
        <v>2.4922339318808859</v>
      </c>
    </row>
    <row r="123" spans="1:9">
      <c r="A123" s="5"/>
      <c r="B123" s="5"/>
      <c r="C123" s="5"/>
      <c r="D123" s="5"/>
      <c r="E123" s="9">
        <v>0.99994000000000005</v>
      </c>
      <c r="F123" s="7">
        <v>217.88299159680568</v>
      </c>
      <c r="G123" s="7">
        <v>229.45658360074512</v>
      </c>
      <c r="H123" s="7">
        <v>539.67650049406996</v>
      </c>
      <c r="I123" s="6">
        <f t="shared" si="1"/>
        <v>2.4769097236040611</v>
      </c>
    </row>
    <row r="124" spans="1:9">
      <c r="A124" s="5"/>
      <c r="B124" s="5"/>
      <c r="C124" s="5"/>
      <c r="D124" s="5"/>
      <c r="E124" s="9">
        <v>0.99995000000000001</v>
      </c>
      <c r="F124" s="7">
        <v>244.68960518649683</v>
      </c>
      <c r="G124" s="7">
        <v>264.61329935625287</v>
      </c>
      <c r="H124" s="7">
        <v>601.72048387245934</v>
      </c>
      <c r="I124" s="6">
        <f t="shared" si="1"/>
        <v>2.459117474213266</v>
      </c>
    </row>
    <row r="125" spans="1:9">
      <c r="A125" s="5"/>
      <c r="B125" s="5"/>
      <c r="C125" s="5"/>
      <c r="D125" s="5"/>
      <c r="E125" s="9">
        <v>0.99995999999999996</v>
      </c>
      <c r="F125" s="7">
        <v>281.7633287157708</v>
      </c>
      <c r="G125" s="7">
        <v>309.68534234021382</v>
      </c>
      <c r="H125" s="7">
        <v>685.99728000104324</v>
      </c>
      <c r="I125" s="6">
        <f t="shared" si="1"/>
        <v>2.4346577786673014</v>
      </c>
    </row>
    <row r="126" spans="1:9">
      <c r="A126" s="5"/>
      <c r="B126" s="5"/>
      <c r="C126" s="5"/>
      <c r="D126" s="5"/>
      <c r="E126" s="9">
        <v>0.99997000000000003</v>
      </c>
      <c r="F126" s="7">
        <v>341.01446009963598</v>
      </c>
      <c r="G126" s="7">
        <v>383.31438219454907</v>
      </c>
      <c r="H126" s="7">
        <v>811.43459255558139</v>
      </c>
      <c r="I126" s="6">
        <f t="shared" si="1"/>
        <v>2.3794726837052607</v>
      </c>
    </row>
    <row r="127" spans="1:9">
      <c r="A127" s="5"/>
      <c r="B127" s="5"/>
      <c r="C127" s="5"/>
      <c r="D127" s="5"/>
      <c r="E127" s="9">
        <v>0.99998000000000009</v>
      </c>
      <c r="F127" s="7">
        <v>442.01144764115162</v>
      </c>
      <c r="G127" s="7">
        <v>541.93934142356113</v>
      </c>
      <c r="H127" s="7">
        <v>1025.4946977384741</v>
      </c>
      <c r="I127" s="6">
        <f t="shared" si="1"/>
        <v>2.3200636617244927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684.36792382264559</v>
      </c>
      <c r="G128" s="8">
        <v>1509.0500540426501</v>
      </c>
      <c r="H128" s="8">
        <v>1509.0500540426501</v>
      </c>
      <c r="I128" s="6">
        <f t="shared" si="1"/>
        <v>2.205027444322071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A2" sqref="A2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2013</v>
      </c>
      <c r="B2" s="5" t="s">
        <v>9</v>
      </c>
      <c r="C2" s="5" t="s">
        <v>10</v>
      </c>
      <c r="D2" s="5">
        <v>1</v>
      </c>
      <c r="E2" s="9">
        <v>0</v>
      </c>
      <c r="F2" s="3">
        <v>-1360.3628463948771</v>
      </c>
      <c r="G2" s="3">
        <v>-0.25367789787713529</v>
      </c>
      <c r="H2" s="3">
        <v>1</v>
      </c>
      <c r="I2" s="6">
        <f>H2/F2</f>
        <v>-7.3509799436975113E-4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-0.13774196340389586</v>
      </c>
      <c r="G3" s="3">
        <v>-0.10478386667879046</v>
      </c>
      <c r="H3" s="3">
        <v>1.0126633813154895</v>
      </c>
      <c r="I3" s="6">
        <f t="shared" ref="I3:I66" si="0">H3/F3</f>
        <v>-7.3518872265969719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-7.673106386179683E-2</v>
      </c>
      <c r="G4" s="3">
        <v>-6.1065938172800475E-2</v>
      </c>
      <c r="H4" s="3">
        <v>1.0240658226332682</v>
      </c>
      <c r="I4" s="6">
        <f t="shared" si="0"/>
        <v>-13.346170000689046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-4.7926901175502995E-2</v>
      </c>
      <c r="G5" s="3">
        <v>-3.4731895242381815E-2</v>
      </c>
      <c r="H5" s="3">
        <v>1.0352528773589238</v>
      </c>
      <c r="I5" s="6">
        <f t="shared" si="0"/>
        <v>-21.600663760169734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-2.7483217297034495E-2</v>
      </c>
      <c r="G6" s="3">
        <v>-2.2235518058540283E-2</v>
      </c>
      <c r="H6" s="3">
        <v>1.0463985065669508</v>
      </c>
      <c r="I6" s="6">
        <f t="shared" si="0"/>
        <v>-38.074090644396996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-1.7595603322346248E-2</v>
      </c>
      <c r="G7" s="3">
        <v>-1.5021717297343334E-2</v>
      </c>
      <c r="H7" s="3">
        <v>1.0576473131237829</v>
      </c>
      <c r="I7" s="6">
        <f t="shared" si="0"/>
        <v>-60.10861314318111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-1.1809398999655199E-2</v>
      </c>
      <c r="G8" s="3">
        <v>-9.2690777623990889E-3</v>
      </c>
      <c r="H8" s="3">
        <v>1.0690587097160045</v>
      </c>
      <c r="I8" s="6">
        <f t="shared" si="0"/>
        <v>-90.526089409564193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-7.5257711787392141E-3</v>
      </c>
      <c r="G9" s="3">
        <v>-5.8834580920893763E-3</v>
      </c>
      <c r="H9" s="3">
        <v>1.0806535329864171</v>
      </c>
      <c r="I9" s="6">
        <f t="shared" si="0"/>
        <v>-143.59372711720661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-4.6297141562639576E-3</v>
      </c>
      <c r="G10" s="3">
        <v>-3.1511359322211933E-3</v>
      </c>
      <c r="H10" s="3">
        <v>1.0924637830325328</v>
      </c>
      <c r="I10" s="6">
        <f t="shared" si="0"/>
        <v>-235.96786889195741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-9.5216961907693826E-4</v>
      </c>
      <c r="G11" s="3">
        <v>3.1342514794808113E-4</v>
      </c>
      <c r="H11" s="3">
        <v>1.104503437211652</v>
      </c>
      <c r="I11" s="6">
        <f t="shared" si="0"/>
        <v>-1159.9860099321281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1.6330540801413305E-3</v>
      </c>
      <c r="G12" s="3">
        <v>3.9947270581911611E-3</v>
      </c>
      <c r="H12" s="3">
        <v>1.1167723049577611</v>
      </c>
      <c r="I12" s="6">
        <f t="shared" si="0"/>
        <v>683.85506551081983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6.8049511524724366E-3</v>
      </c>
      <c r="G13" s="3">
        <v>1.1632810769317013E-2</v>
      </c>
      <c r="H13" s="3">
        <v>1.1292754306927755</v>
      </c>
      <c r="I13" s="6">
        <f t="shared" si="0"/>
        <v>165.94908697948213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1.6082572561333011E-2</v>
      </c>
      <c r="G14" s="3">
        <v>1.8093714875753435E-2</v>
      </c>
      <c r="H14" s="3">
        <v>1.1419758420504031</v>
      </c>
      <c r="I14" s="6">
        <f t="shared" si="0"/>
        <v>71.007038065292576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1.9644043541691678E-2</v>
      </c>
      <c r="G15" s="3">
        <v>2.0238298828853963E-2</v>
      </c>
      <c r="H15" s="3">
        <v>1.154894016404812</v>
      </c>
      <c r="I15" s="6">
        <f t="shared" si="0"/>
        <v>58.791053580883911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2.0851542471530343E-2</v>
      </c>
      <c r="G16" s="3">
        <v>2.1998672661534168E-2</v>
      </c>
      <c r="H16" s="3">
        <v>1.1680876745053188</v>
      </c>
      <c r="I16" s="6">
        <f t="shared" si="0"/>
        <v>56.019245391565995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2.289046687527381E-2</v>
      </c>
      <c r="G17" s="3">
        <v>2.3342624133260121E-2</v>
      </c>
      <c r="H17" s="3">
        <v>1.1815710342519667</v>
      </c>
      <c r="I17" s="6">
        <f t="shared" si="0"/>
        <v>51.618476839731699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2.3973728825677193E-2</v>
      </c>
      <c r="G18" s="3">
        <v>2.5121730393381298E-2</v>
      </c>
      <c r="H18" s="3">
        <v>1.195359521389135</v>
      </c>
      <c r="I18" s="6">
        <f t="shared" si="0"/>
        <v>49.861226431694625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2.5628486409091183E-2</v>
      </c>
      <c r="G19" s="3">
        <v>2.628172963119298E-2</v>
      </c>
      <c r="H19" s="3">
        <v>1.209458816985294</v>
      </c>
      <c r="I19" s="6">
        <f t="shared" si="0"/>
        <v>47.191972154713874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2.7746746961971751E-2</v>
      </c>
      <c r="G20" s="3">
        <v>3.0475970667912914E-2</v>
      </c>
      <c r="H20" s="3">
        <v>1.2238877134354764</v>
      </c>
      <c r="I20" s="6">
        <f t="shared" si="0"/>
        <v>44.109232520586048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3.3218125301944852E-2</v>
      </c>
      <c r="G21" s="3">
        <v>3.641219884408417E-2</v>
      </c>
      <c r="H21" s="3">
        <v>1.2386212118683515</v>
      </c>
      <c r="I21" s="6">
        <f t="shared" si="0"/>
        <v>37.287510978105459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4.0277265623975454E-2</v>
      </c>
      <c r="G22" s="3">
        <v>4.4351399435221012E-2</v>
      </c>
      <c r="H22" s="3">
        <v>1.2536488797320982</v>
      </c>
      <c r="I22" s="6">
        <f t="shared" si="0"/>
        <v>31.125471411988077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4.8601744124247011E-2</v>
      </c>
      <c r="G23" s="3">
        <v>5.2528757228530815E-2</v>
      </c>
      <c r="H23" s="3">
        <v>1.2689563974753979</v>
      </c>
      <c r="I23" s="6">
        <f t="shared" si="0"/>
        <v>26.10927694758028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5.5241081408924107E-2</v>
      </c>
      <c r="G24" s="3">
        <v>5.7273737644011759E-2</v>
      </c>
      <c r="H24" s="3">
        <v>1.2845516558384082</v>
      </c>
      <c r="I24" s="6">
        <f t="shared" si="0"/>
        <v>23.253557372084519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5.9152892510219379E-2</v>
      </c>
      <c r="G25" s="3">
        <v>6.0784431253207628E-2</v>
      </c>
      <c r="H25" s="3">
        <v>1.300490276879694</v>
      </c>
      <c r="I25" s="6">
        <f t="shared" si="0"/>
        <v>21.9852355766883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6.232163235511768E-2</v>
      </c>
      <c r="G26" s="3">
        <v>6.3725425061283369E-2</v>
      </c>
      <c r="H26" s="3">
        <v>1.3168022252723708</v>
      </c>
      <c r="I26" s="6">
        <f t="shared" si="0"/>
        <v>21.12913567104663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6.5088404258491009E-2</v>
      </c>
      <c r="G27" s="3">
        <v>6.6427297358196719E-2</v>
      </c>
      <c r="H27" s="3">
        <v>1.3335098840611395</v>
      </c>
      <c r="I27" s="6">
        <f t="shared" si="0"/>
        <v>20.487672101550693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6.7778103402640691E-2</v>
      </c>
      <c r="G28" s="3">
        <v>6.9203696033268494E-2</v>
      </c>
      <c r="H28" s="3">
        <v>1.350632708779935</v>
      </c>
      <c r="I28" s="6">
        <f t="shared" si="0"/>
        <v>19.927272097839687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7.0692445188588915E-2</v>
      </c>
      <c r="G29" s="3">
        <v>7.247597229042331E-2</v>
      </c>
      <c r="H29" s="3">
        <v>1.3681864322839445</v>
      </c>
      <c r="I29" s="6">
        <f t="shared" si="0"/>
        <v>19.3540685802278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7.4468690159055592E-2</v>
      </c>
      <c r="G30" s="3">
        <v>7.6330736551107517E-2</v>
      </c>
      <c r="H30" s="3">
        <v>1.3861824196566073</v>
      </c>
      <c r="I30" s="6">
        <f t="shared" si="0"/>
        <v>18.614298394343972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7.9007027884047024E-2</v>
      </c>
      <c r="G31" s="3">
        <v>8.1963804351848538E-2</v>
      </c>
      <c r="H31" s="3">
        <v>1.4046253898863998</v>
      </c>
      <c r="I31" s="6">
        <f t="shared" si="0"/>
        <v>17.778486642325898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8.4268954865068732E-2</v>
      </c>
      <c r="G32" s="3">
        <v>8.7417232182907187E-2</v>
      </c>
      <c r="H32" s="3">
        <v>1.4235263253428663</v>
      </c>
      <c r="I32" s="6">
        <f t="shared" si="0"/>
        <v>16.892654330675082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9.0512214145742412E-2</v>
      </c>
      <c r="G33" s="3">
        <v>9.3695984956496378E-2</v>
      </c>
      <c r="H33" s="3">
        <v>1.4428902677876174</v>
      </c>
      <c r="I33" s="6">
        <f t="shared" si="0"/>
        <v>15.94138737413142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9.7046921435127512E-2</v>
      </c>
      <c r="G34" s="3">
        <v>0.10080814276596672</v>
      </c>
      <c r="H34" s="3">
        <v>1.4627312916563795</v>
      </c>
      <c r="I34" s="6">
        <f t="shared" si="0"/>
        <v>15.072413117547107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0.10457034353038545</v>
      </c>
      <c r="G35" s="3">
        <v>0.10848273046123724</v>
      </c>
      <c r="H35" s="3">
        <v>1.4830585402190026</v>
      </c>
      <c r="I35" s="6">
        <f t="shared" si="0"/>
        <v>14.182400957572296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0.1129621307478469</v>
      </c>
      <c r="G36" s="3">
        <v>0.11795347143866863</v>
      </c>
      <c r="H36" s="3">
        <v>1.5038854311590895</v>
      </c>
      <c r="I36" s="6">
        <f t="shared" si="0"/>
        <v>13.313182224900215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0.12321376326729988</v>
      </c>
      <c r="G37" s="3">
        <v>0.12895528511707285</v>
      </c>
      <c r="H37" s="3">
        <v>1.5252073929168624</v>
      </c>
      <c r="I37" s="6">
        <f t="shared" si="0"/>
        <v>12.378547269983777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0.13489243180028074</v>
      </c>
      <c r="G38" s="3">
        <v>0.1407182812553574</v>
      </c>
      <c r="H38" s="3">
        <v>1.5470238635255571</v>
      </c>
      <c r="I38" s="6">
        <f t="shared" si="0"/>
        <v>11.468574203006824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0.14657748714667959</v>
      </c>
      <c r="G39" s="3">
        <v>0.15356634924902299</v>
      </c>
      <c r="H39" s="3">
        <v>1.5693462439385932</v>
      </c>
      <c r="I39" s="6">
        <f t="shared" si="0"/>
        <v>10.706598090115666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0.16078760883189358</v>
      </c>
      <c r="G40" s="3">
        <v>0.1673702433309889</v>
      </c>
      <c r="H40" s="3">
        <v>1.5921813120160326</v>
      </c>
      <c r="I40" s="6">
        <f t="shared" si="0"/>
        <v>9.902388147837236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0.17334328888866915</v>
      </c>
      <c r="G41" s="3">
        <v>0.17941699253622082</v>
      </c>
      <c r="H41" s="3">
        <v>1.6155388317383654</v>
      </c>
      <c r="I41" s="6">
        <f t="shared" si="0"/>
        <v>9.3198810412323247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0.18496410728751325</v>
      </c>
      <c r="G42" s="3">
        <v>0.19153411298891435</v>
      </c>
      <c r="H42" s="3">
        <v>1.6394742214063758</v>
      </c>
      <c r="I42" s="6">
        <f t="shared" si="0"/>
        <v>8.8637425144216344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0.19841719420170159</v>
      </c>
      <c r="G43" s="3">
        <v>0.20560022501394906</v>
      </c>
      <c r="H43" s="3">
        <v>1.6640156050357089</v>
      </c>
      <c r="I43" s="6">
        <f t="shared" si="0"/>
        <v>8.3864486227143651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0.2119749531459906</v>
      </c>
      <c r="G44" s="3">
        <v>0.21907259849147787</v>
      </c>
      <c r="H44" s="3">
        <v>1.6891607058946096</v>
      </c>
      <c r="I44" s="6">
        <f t="shared" si="0"/>
        <v>7.9686806428081018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0.2264286294564577</v>
      </c>
      <c r="G45" s="3">
        <v>0.23437501217641721</v>
      </c>
      <c r="H45" s="3">
        <v>1.7149516928271229</v>
      </c>
      <c r="I45" s="6">
        <f t="shared" si="0"/>
        <v>7.5739172071299787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0.24214106445270478</v>
      </c>
      <c r="G46" s="3">
        <v>0.25010593399726438</v>
      </c>
      <c r="H46" s="3">
        <v>1.7413906753030872</v>
      </c>
      <c r="I46" s="6">
        <f t="shared" si="0"/>
        <v>7.1916371526615519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0.25786514371375935</v>
      </c>
      <c r="G47" s="3">
        <v>0.26526649579041567</v>
      </c>
      <c r="H47" s="3">
        <v>1.7685048512125503</v>
      </c>
      <c r="I47" s="6">
        <f t="shared" si="0"/>
        <v>6.8582547673665486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0.27259037300705563</v>
      </c>
      <c r="G48" s="3">
        <v>0.27892167344641466</v>
      </c>
      <c r="H48" s="3">
        <v>1.79634264094815</v>
      </c>
      <c r="I48" s="6">
        <f t="shared" si="0"/>
        <v>6.5898975856409061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0.28501623885845961</v>
      </c>
      <c r="G49" s="3">
        <v>0.29021238312615988</v>
      </c>
      <c r="H49" s="3">
        <v>1.8249732330036093</v>
      </c>
      <c r="I49" s="6">
        <f t="shared" si="0"/>
        <v>6.403050016774305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0.29556215586688034</v>
      </c>
      <c r="G50" s="3">
        <v>0.30137568414180699</v>
      </c>
      <c r="H50" s="3">
        <v>1.8544879035916295</v>
      </c>
      <c r="I50" s="6">
        <f t="shared" si="0"/>
        <v>6.2744430123418145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0.30730195723774045</v>
      </c>
      <c r="G51" s="3">
        <v>0.31310850165204768</v>
      </c>
      <c r="H51" s="3">
        <v>1.8849409804578459</v>
      </c>
      <c r="I51" s="6">
        <f t="shared" si="0"/>
        <v>6.1338398147577822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0.31904178240177378</v>
      </c>
      <c r="G52" s="3">
        <v>0.3249761300064582</v>
      </c>
      <c r="H52" s="3">
        <v>1.9163776504419092</v>
      </c>
      <c r="I52" s="6">
        <f t="shared" si="0"/>
        <v>6.0066667005658463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0.33176161876126437</v>
      </c>
      <c r="G53" s="3">
        <v>0.33899339458623934</v>
      </c>
      <c r="H53" s="3">
        <v>1.9488552955678322</v>
      </c>
      <c r="I53" s="6">
        <f t="shared" si="0"/>
        <v>5.8742638851488973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0.34620939015572799</v>
      </c>
      <c r="G54" s="3">
        <v>0.35343920117567418</v>
      </c>
      <c r="H54" s="3">
        <v>1.9823940597534329</v>
      </c>
      <c r="I54" s="6">
        <f t="shared" si="0"/>
        <v>5.7259973765059771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0.36064578276724224</v>
      </c>
      <c r="G55" s="3">
        <v>0.36747536848115175</v>
      </c>
      <c r="H55" s="3">
        <v>2.0170525825644603</v>
      </c>
      <c r="I55" s="6">
        <f t="shared" si="0"/>
        <v>5.5928910830110805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0.37419865480011855</v>
      </c>
      <c r="G56" s="3">
        <v>0.38093776262045398</v>
      </c>
      <c r="H56" s="3">
        <v>2.0529130135821845</v>
      </c>
      <c r="I56" s="6">
        <f t="shared" si="0"/>
        <v>5.4861581869629266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0.38818009596023173</v>
      </c>
      <c r="G57" s="3">
        <v>0.39586002698504003</v>
      </c>
      <c r="H57" s="3">
        <v>2.0900680009021344</v>
      </c>
      <c r="I57" s="6">
        <f t="shared" si="0"/>
        <v>5.3842740074860966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0.40372405586397409</v>
      </c>
      <c r="G58" s="3">
        <v>0.41184025503464355</v>
      </c>
      <c r="H58" s="3">
        <v>2.1285728151495036</v>
      </c>
      <c r="I58" s="6">
        <f t="shared" si="0"/>
        <v>5.2723457624895138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0.41956763023123117</v>
      </c>
      <c r="G59" s="3">
        <v>0.42619613279256896</v>
      </c>
      <c r="H59" s="3">
        <v>2.1684967867172524</v>
      </c>
      <c r="I59" s="6">
        <f t="shared" si="0"/>
        <v>5.1684082147189363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0.43409859485169439</v>
      </c>
      <c r="G60" s="3">
        <v>0.44253538604940451</v>
      </c>
      <c r="H60" s="3">
        <v>2.2099660659070328</v>
      </c>
      <c r="I60" s="6">
        <f t="shared" si="0"/>
        <v>5.090931166598331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0.44990948570019323</v>
      </c>
      <c r="G61" s="3">
        <v>0.45777517243451998</v>
      </c>
      <c r="H61" s="3">
        <v>2.2530884403078533</v>
      </c>
      <c r="I61" s="6">
        <f t="shared" si="0"/>
        <v>5.0078704982211617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0.46584496970844719</v>
      </c>
      <c r="G62" s="3">
        <v>0.47407037346010533</v>
      </c>
      <c r="H62" s="3">
        <v>2.2979711812626427</v>
      </c>
      <c r="I62" s="6">
        <f t="shared" si="0"/>
        <v>4.9329097246683729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0.48238614726204726</v>
      </c>
      <c r="G63" s="3">
        <v>0.49098465077667935</v>
      </c>
      <c r="H63" s="3">
        <v>2.3447379179879255</v>
      </c>
      <c r="I63" s="6">
        <f t="shared" si="0"/>
        <v>4.8607074048380383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0.49953169514320184</v>
      </c>
      <c r="G64" s="3">
        <v>0.50801906402501162</v>
      </c>
      <c r="H64" s="3">
        <v>2.3935209098438976</v>
      </c>
      <c r="I64" s="6">
        <f t="shared" si="0"/>
        <v>4.7915296128661904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0.51634098565814146</v>
      </c>
      <c r="G65" s="3">
        <v>0.52517356461236064</v>
      </c>
      <c r="H65" s="3">
        <v>2.4444804428820706</v>
      </c>
      <c r="I65" s="6">
        <f t="shared" si="0"/>
        <v>4.7342366978020793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0.53427342040319181</v>
      </c>
      <c r="G66" s="3">
        <v>0.54413590629814701</v>
      </c>
      <c r="H66" s="3">
        <v>2.4977944280049029</v>
      </c>
      <c r="I66" s="6">
        <f t="shared" si="0"/>
        <v>4.6751238834227076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0.55501525000006302</v>
      </c>
      <c r="G67" s="3">
        <v>0.56509340422930743</v>
      </c>
      <c r="H67" s="3">
        <v>2.5536133661316951</v>
      </c>
      <c r="I67" s="6">
        <f t="shared" ref="I67:I128" si="1">H67/F67</f>
        <v>4.6009787409110023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0.57563083854768415</v>
      </c>
      <c r="G68" s="3">
        <v>0.58646521993366252</v>
      </c>
      <c r="H68" s="3">
        <v>2.6120991150956692</v>
      </c>
      <c r="I68" s="6">
        <f t="shared" si="1"/>
        <v>4.5378025987731858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0.59726773975013436</v>
      </c>
      <c r="G69" s="3">
        <v>0.61002369822550151</v>
      </c>
      <c r="H69" s="3">
        <v>2.6734819904093263</v>
      </c>
      <c r="I69" s="6">
        <f t="shared" si="1"/>
        <v>4.4761868295913176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0.62322840932747048</v>
      </c>
      <c r="G70" s="3">
        <v>0.63695326114927098</v>
      </c>
      <c r="H70" s="3">
        <v>2.7379650910372706</v>
      </c>
      <c r="I70" s="6">
        <f t="shared" si="1"/>
        <v>4.3931968601877847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0.64990511605561041</v>
      </c>
      <c r="G71" s="3">
        <v>0.66105943690269764</v>
      </c>
      <c r="H71" s="3">
        <v>2.8057396093304661</v>
      </c>
      <c r="I71" s="6">
        <f t="shared" si="1"/>
        <v>4.3171526735456371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0.67159372745197032</v>
      </c>
      <c r="G72" s="3">
        <v>0.68289320782440754</v>
      </c>
      <c r="H72" s="3">
        <v>2.8772290173554036</v>
      </c>
      <c r="I72" s="6">
        <f t="shared" si="1"/>
        <v>4.2841808964947061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0.69494006754736481</v>
      </c>
      <c r="G73" s="3">
        <v>0.70806027003090366</v>
      </c>
      <c r="H73" s="3">
        <v>2.952895731245043</v>
      </c>
      <c r="I73" s="6">
        <f t="shared" si="1"/>
        <v>4.2491372553414948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0.72149507791160661</v>
      </c>
      <c r="G74" s="3">
        <v>0.73498098944204926</v>
      </c>
      <c r="H74" s="3">
        <v>3.0330684926894267</v>
      </c>
      <c r="I74" s="6">
        <f t="shared" si="1"/>
        <v>4.2038658135669511</v>
      </c>
    </row>
    <row r="75" spans="1:9">
      <c r="A75" s="5"/>
      <c r="B75" s="5"/>
      <c r="C75" s="5"/>
      <c r="D75" s="5"/>
      <c r="E75" s="9">
        <v>0.73</v>
      </c>
      <c r="F75" s="3">
        <v>0.74830862383290153</v>
      </c>
      <c r="G75" s="3">
        <v>0.76292029815245588</v>
      </c>
      <c r="H75" s="3">
        <v>3.1181828875463435</v>
      </c>
      <c r="I75" s="6">
        <f t="shared" si="1"/>
        <v>4.166974411673543</v>
      </c>
    </row>
    <row r="76" spans="1:9">
      <c r="A76" s="5"/>
      <c r="B76" s="5"/>
      <c r="C76" s="5"/>
      <c r="D76" s="5"/>
      <c r="E76" s="9">
        <v>0.74</v>
      </c>
      <c r="F76" s="3">
        <v>0.77925405685145066</v>
      </c>
      <c r="G76" s="3">
        <v>0.79437722456703652</v>
      </c>
      <c r="H76" s="3">
        <v>3.2087699106989866</v>
      </c>
      <c r="I76" s="6">
        <f t="shared" si="1"/>
        <v>4.11774553175111</v>
      </c>
    </row>
    <row r="77" spans="1:9">
      <c r="A77" s="5"/>
      <c r="B77" s="5"/>
      <c r="C77" s="5"/>
      <c r="D77" s="5"/>
      <c r="E77" s="9">
        <v>0.75</v>
      </c>
      <c r="F77" s="3">
        <v>0.80906767660173173</v>
      </c>
      <c r="G77" s="3">
        <v>0.8274291795960157</v>
      </c>
      <c r="H77" s="3">
        <v>3.3053454760765888</v>
      </c>
      <c r="I77" s="6">
        <f t="shared" si="1"/>
        <v>4.0853757623339888</v>
      </c>
    </row>
    <row r="78" spans="1:9">
      <c r="A78" s="5"/>
      <c r="B78" s="5"/>
      <c r="C78" s="5"/>
      <c r="D78" s="5"/>
      <c r="E78" s="9">
        <v>0.76</v>
      </c>
      <c r="F78" s="3">
        <v>0.84717966660187205</v>
      </c>
      <c r="G78" s="3">
        <v>0.86392643407137293</v>
      </c>
      <c r="H78" s="3">
        <v>3.4085920624983301</v>
      </c>
      <c r="I78" s="6">
        <f t="shared" si="1"/>
        <v>4.0234583015555083</v>
      </c>
    </row>
    <row r="79" spans="1:9">
      <c r="A79" s="5"/>
      <c r="B79" s="5"/>
      <c r="C79" s="5"/>
      <c r="D79" s="5"/>
      <c r="E79" s="9">
        <v>0.77</v>
      </c>
      <c r="F79" s="3">
        <v>0.88029481680861077</v>
      </c>
      <c r="G79" s="3">
        <v>0.90353228421847609</v>
      </c>
      <c r="H79" s="3">
        <v>3.5192297535837986</v>
      </c>
      <c r="I79" s="6">
        <f t="shared" si="1"/>
        <v>3.9977853855169658</v>
      </c>
    </row>
    <row r="80" spans="1:9">
      <c r="A80" s="5"/>
      <c r="B80" s="5"/>
      <c r="C80" s="5"/>
      <c r="D80" s="5"/>
      <c r="E80" s="9">
        <v>0.78</v>
      </c>
      <c r="F80" s="3">
        <v>0.92776745077039224</v>
      </c>
      <c r="G80" s="3">
        <v>0.94969780038639229</v>
      </c>
      <c r="H80" s="3">
        <v>3.6381249996799596</v>
      </c>
      <c r="I80" s="6">
        <f t="shared" si="1"/>
        <v>3.9213759834524935</v>
      </c>
    </row>
    <row r="81" spans="1:9">
      <c r="A81" s="5"/>
      <c r="B81" s="5"/>
      <c r="C81" s="5"/>
      <c r="D81" s="5"/>
      <c r="E81" s="9">
        <v>0.79</v>
      </c>
      <c r="F81" s="3">
        <v>0.97271519829660169</v>
      </c>
      <c r="G81" s="3">
        <v>0.99844509352014332</v>
      </c>
      <c r="H81" s="3">
        <v>3.7661453451446918</v>
      </c>
      <c r="I81" s="6">
        <f t="shared" si="1"/>
        <v>3.8717862656406377</v>
      </c>
    </row>
    <row r="82" spans="1:9">
      <c r="A82" s="5"/>
      <c r="B82" s="5"/>
      <c r="C82" s="5"/>
      <c r="D82" s="5"/>
      <c r="E82" s="9">
        <v>0.8</v>
      </c>
      <c r="F82" s="3">
        <v>1.0193558525382573</v>
      </c>
      <c r="G82" s="3">
        <v>1.0397496340174912</v>
      </c>
      <c r="H82" s="3">
        <v>3.9045303573417827</v>
      </c>
      <c r="I82" s="6">
        <f t="shared" si="1"/>
        <v>3.8303898953631035</v>
      </c>
    </row>
    <row r="83" spans="1:9">
      <c r="A83" s="5"/>
      <c r="B83" s="5"/>
      <c r="C83" s="5"/>
      <c r="D83" s="5"/>
      <c r="E83" s="9">
        <v>0.81</v>
      </c>
      <c r="F83" s="3">
        <v>1.0625571499437563</v>
      </c>
      <c r="G83" s="3">
        <v>1.0866223692810182</v>
      </c>
      <c r="H83" s="3">
        <v>4.0553082912437777</v>
      </c>
      <c r="I83" s="6">
        <f t="shared" si="1"/>
        <v>3.8165554591190083</v>
      </c>
    </row>
    <row r="84" spans="1:9">
      <c r="A84" s="5"/>
      <c r="B84" s="5"/>
      <c r="C84" s="5"/>
      <c r="D84" s="5"/>
      <c r="E84" s="9">
        <v>0.82</v>
      </c>
      <c r="F84" s="3">
        <v>1.1090861561558325</v>
      </c>
      <c r="G84" s="3">
        <v>1.1327028752941983</v>
      </c>
      <c r="H84" s="3">
        <v>4.2202353478823644</v>
      </c>
      <c r="I84" s="6">
        <f t="shared" si="1"/>
        <v>3.8051465383987706</v>
      </c>
    </row>
    <row r="85" spans="1:9">
      <c r="A85" s="5"/>
      <c r="B85" s="5"/>
      <c r="C85" s="5"/>
      <c r="D85" s="5"/>
      <c r="E85" s="9">
        <v>0.83</v>
      </c>
      <c r="F85" s="3">
        <v>1.1570496947188367</v>
      </c>
      <c r="G85" s="3">
        <v>1.1845152210060645</v>
      </c>
      <c r="H85" s="3">
        <v>4.40185492445704</v>
      </c>
      <c r="I85" s="6">
        <f t="shared" si="1"/>
        <v>3.804378450250308</v>
      </c>
    </row>
    <row r="86" spans="1:9">
      <c r="A86" s="5"/>
      <c r="B86" s="5"/>
      <c r="C86" s="5"/>
      <c r="D86" s="5"/>
      <c r="E86" s="9">
        <v>0.84</v>
      </c>
      <c r="F86" s="3">
        <v>1.2112050230616596</v>
      </c>
      <c r="G86" s="3">
        <v>1.2449788018147967</v>
      </c>
      <c r="H86" s="3">
        <v>4.6029380694682045</v>
      </c>
      <c r="I86" s="6">
        <f t="shared" si="1"/>
        <v>3.8002963840366109</v>
      </c>
    </row>
    <row r="87" spans="1:9">
      <c r="A87" s="5"/>
      <c r="B87" s="5"/>
      <c r="C87" s="5"/>
      <c r="D87" s="5"/>
      <c r="E87" s="9">
        <v>0.85</v>
      </c>
      <c r="F87" s="3">
        <v>1.2805051279804278</v>
      </c>
      <c r="G87" s="3">
        <v>1.3157152593945214</v>
      </c>
      <c r="H87" s="3">
        <v>4.8268028320666891</v>
      </c>
      <c r="I87" s="6">
        <f t="shared" si="1"/>
        <v>3.7694521689884755</v>
      </c>
    </row>
    <row r="88" spans="1:9">
      <c r="A88" s="5"/>
      <c r="B88" s="5"/>
      <c r="C88" s="5"/>
      <c r="D88" s="5"/>
      <c r="E88" s="9">
        <v>0.86</v>
      </c>
      <c r="F88" s="3">
        <v>1.3457346018836092</v>
      </c>
      <c r="G88" s="3">
        <v>1.3891914155872636</v>
      </c>
      <c r="H88" s="3">
        <v>5.0775938852215035</v>
      </c>
      <c r="I88" s="6">
        <f t="shared" si="1"/>
        <v>3.7731019757643551</v>
      </c>
    </row>
    <row r="89" spans="1:9">
      <c r="A89" s="5"/>
      <c r="B89" s="5"/>
      <c r="C89" s="5"/>
      <c r="D89" s="5"/>
      <c r="E89" s="9">
        <v>0.87</v>
      </c>
      <c r="F89" s="3">
        <v>1.4344038071290406</v>
      </c>
      <c r="G89" s="3">
        <v>1.4876108339119067</v>
      </c>
      <c r="H89" s="3">
        <v>5.3613184845301474</v>
      </c>
      <c r="I89" s="6">
        <f t="shared" si="1"/>
        <v>3.7376633120214779</v>
      </c>
    </row>
    <row r="90" spans="1:9">
      <c r="A90" s="5"/>
      <c r="B90" s="5"/>
      <c r="C90" s="5"/>
      <c r="D90" s="5"/>
      <c r="E90" s="9">
        <v>0.88</v>
      </c>
      <c r="F90" s="3">
        <v>1.5430739667606057</v>
      </c>
      <c r="G90" s="3">
        <v>1.6069654540372467</v>
      </c>
      <c r="H90" s="3">
        <v>5.6841263478157673</v>
      </c>
      <c r="I90" s="6">
        <f t="shared" si="1"/>
        <v>3.6836382897111046</v>
      </c>
    </row>
    <row r="91" spans="1:9">
      <c r="A91" s="5"/>
      <c r="B91" s="5"/>
      <c r="C91" s="5"/>
      <c r="D91" s="5"/>
      <c r="E91" s="9">
        <v>0.89</v>
      </c>
      <c r="F91" s="3">
        <v>1.6722649499483613</v>
      </c>
      <c r="G91" s="3">
        <v>1.7334001221478299</v>
      </c>
      <c r="H91" s="3">
        <v>6.0547783203953331</v>
      </c>
      <c r="I91" s="6">
        <f t="shared" si="1"/>
        <v>3.6207051523637457</v>
      </c>
    </row>
    <row r="92" spans="1:9">
      <c r="A92" s="5"/>
      <c r="B92" s="5"/>
      <c r="C92" s="5"/>
      <c r="D92" s="5"/>
      <c r="E92" s="9">
        <v>0.9</v>
      </c>
      <c r="F92" s="3">
        <v>1.8087663784076817</v>
      </c>
      <c r="G92" s="3">
        <v>1.9099774509886605</v>
      </c>
      <c r="H92" s="3">
        <v>6.4869155202051161</v>
      </c>
      <c r="I92" s="6">
        <f t="shared" si="1"/>
        <v>3.5863755527763446</v>
      </c>
    </row>
    <row r="93" spans="1:9">
      <c r="A93" s="5"/>
      <c r="B93" s="5"/>
      <c r="C93" s="5"/>
      <c r="D93" s="5"/>
      <c r="E93" s="9">
        <v>0.91</v>
      </c>
      <c r="F93" s="3">
        <v>2.0228830213837488</v>
      </c>
      <c r="G93" s="3">
        <v>2.1471584396348522</v>
      </c>
      <c r="H93" s="3">
        <v>6.9954639596994816</v>
      </c>
      <c r="I93" s="6">
        <f t="shared" si="1"/>
        <v>3.4581653440910536</v>
      </c>
    </row>
    <row r="94" spans="1:9">
      <c r="A94" s="5"/>
      <c r="B94" s="5"/>
      <c r="C94" s="5"/>
      <c r="D94" s="5"/>
      <c r="E94" s="9">
        <v>0.92</v>
      </c>
      <c r="F94" s="3">
        <v>2.2795017079448985</v>
      </c>
      <c r="G94" s="3">
        <v>2.4321364512403938</v>
      </c>
      <c r="H94" s="3">
        <v>7.6015023039444918</v>
      </c>
      <c r="I94" s="6">
        <f t="shared" si="1"/>
        <v>3.3347210390106188</v>
      </c>
    </row>
    <row r="95" spans="1:9">
      <c r="A95" s="5"/>
      <c r="B95" s="5"/>
      <c r="C95" s="5"/>
      <c r="D95" s="5"/>
      <c r="E95" s="9">
        <v>0.93</v>
      </c>
      <c r="F95" s="3">
        <v>2.5967764716680972</v>
      </c>
      <c r="G95" s="3">
        <v>2.7944722263554755</v>
      </c>
      <c r="H95" s="3">
        <v>8.3399835203596346</v>
      </c>
      <c r="I95" s="6">
        <f t="shared" si="1"/>
        <v>3.2116678548778825</v>
      </c>
    </row>
    <row r="96" spans="1:9">
      <c r="A96" s="5"/>
      <c r="B96" s="5"/>
      <c r="C96" s="5"/>
      <c r="D96" s="5"/>
      <c r="E96" s="9">
        <v>0.94</v>
      </c>
      <c r="F96" s="3">
        <v>3.0150539792051276</v>
      </c>
      <c r="G96" s="3">
        <v>3.2766154112594332</v>
      </c>
      <c r="H96" s="3">
        <v>9.2642352230092317</v>
      </c>
      <c r="I96" s="6">
        <f t="shared" si="1"/>
        <v>3.0726598219815635</v>
      </c>
    </row>
    <row r="97" spans="1:9">
      <c r="A97" s="5"/>
      <c r="B97" s="5"/>
      <c r="C97" s="5"/>
      <c r="D97" s="5"/>
      <c r="E97" s="9">
        <v>0.95</v>
      </c>
      <c r="F97" s="3">
        <v>3.5605500885810635</v>
      </c>
      <c r="G97" s="3">
        <v>3.8942502899911111</v>
      </c>
      <c r="H97" s="3">
        <v>10.461758590274387</v>
      </c>
      <c r="I97" s="6">
        <f t="shared" si="1"/>
        <v>2.9382422181971233</v>
      </c>
    </row>
    <row r="98" spans="1:9">
      <c r="A98" s="5"/>
      <c r="B98" s="5"/>
      <c r="C98" s="5"/>
      <c r="D98" s="5"/>
      <c r="E98" s="9">
        <v>0.96</v>
      </c>
      <c r="F98" s="3">
        <v>4.2486961979802471</v>
      </c>
      <c r="G98" s="3">
        <v>4.6938804855299372</v>
      </c>
      <c r="H98" s="3">
        <v>12.103636715889662</v>
      </c>
      <c r="I98" s="6">
        <f t="shared" si="1"/>
        <v>2.8487884640100911</v>
      </c>
    </row>
    <row r="99" spans="1:9">
      <c r="A99" s="5"/>
      <c r="B99" s="5"/>
      <c r="C99" s="5"/>
      <c r="D99" s="5"/>
      <c r="E99" s="9">
        <v>0.97</v>
      </c>
      <c r="F99" s="3">
        <v>5.1977378302133106</v>
      </c>
      <c r="G99" s="3">
        <v>5.8959417885584386</v>
      </c>
      <c r="H99" s="3">
        <v>14.57355450955456</v>
      </c>
      <c r="I99" s="6">
        <f t="shared" si="1"/>
        <v>2.8038263924820681</v>
      </c>
    </row>
    <row r="100" spans="1:9">
      <c r="A100" s="5"/>
      <c r="B100" s="5"/>
      <c r="C100" s="5"/>
      <c r="D100" s="5"/>
      <c r="E100" s="9">
        <v>0.98</v>
      </c>
      <c r="F100" s="3">
        <v>6.7624482975638793</v>
      </c>
      <c r="G100" s="3">
        <v>8.3548091445562616</v>
      </c>
      <c r="H100" s="3">
        <v>18.912361068138971</v>
      </c>
      <c r="I100" s="6">
        <f t="shared" si="1"/>
        <v>2.7966736655054363</v>
      </c>
    </row>
    <row r="101" spans="1:9">
      <c r="A101" s="5"/>
      <c r="B101" s="5"/>
      <c r="C101" s="5"/>
      <c r="D101" s="5"/>
      <c r="E101" s="9">
        <v>0.99</v>
      </c>
      <c r="F101" s="3">
        <v>10.677786211687675</v>
      </c>
      <c r="G101" s="3">
        <v>11.030999262420147</v>
      </c>
      <c r="H101" s="3">
        <v>29.469914752269958</v>
      </c>
      <c r="I101" s="6">
        <f t="shared" si="1"/>
        <v>2.7599274014320332</v>
      </c>
    </row>
    <row r="102" spans="1:9">
      <c r="A102" s="5"/>
      <c r="B102" s="5"/>
      <c r="C102" s="5"/>
      <c r="D102" s="5"/>
      <c r="E102" s="9">
        <v>0.99099999999999999</v>
      </c>
      <c r="F102" s="3">
        <v>11.404089762985732</v>
      </c>
      <c r="G102" s="3">
        <v>11.801398590585164</v>
      </c>
      <c r="H102" s="3">
        <v>31.518683114634616</v>
      </c>
      <c r="I102" s="6">
        <f t="shared" si="1"/>
        <v>2.7638052461613238</v>
      </c>
    </row>
    <row r="103" spans="1:9">
      <c r="A103" s="5"/>
      <c r="B103" s="5"/>
      <c r="C103" s="5"/>
      <c r="D103" s="5"/>
      <c r="E103" s="9">
        <v>0.99199999999999999</v>
      </c>
      <c r="F103" s="3">
        <v>12.244015757500087</v>
      </c>
      <c r="G103" s="3">
        <v>12.739023580501284</v>
      </c>
      <c r="H103" s="3">
        <v>33.983343058771538</v>
      </c>
      <c r="I103" s="6">
        <f t="shared" si="1"/>
        <v>2.7755063152344444</v>
      </c>
    </row>
    <row r="104" spans="1:9">
      <c r="A104" s="5"/>
      <c r="B104" s="5"/>
      <c r="C104" s="5"/>
      <c r="D104" s="5"/>
      <c r="E104" s="9">
        <v>0.99299999999999999</v>
      </c>
      <c r="F104" s="3">
        <v>13.255619839201131</v>
      </c>
      <c r="G104" s="3">
        <v>13.855757033616348</v>
      </c>
      <c r="H104" s="3">
        <v>37.018246523660991</v>
      </c>
      <c r="I104" s="6">
        <f t="shared" si="1"/>
        <v>2.792645456999765</v>
      </c>
    </row>
    <row r="105" spans="1:9">
      <c r="A105" s="5"/>
      <c r="B105" s="5"/>
      <c r="C105" s="5"/>
      <c r="D105" s="5"/>
      <c r="E105" s="9">
        <v>0.99400000000000011</v>
      </c>
      <c r="F105" s="3">
        <v>14.495773097253007</v>
      </c>
      <c r="G105" s="3">
        <v>15.243176959072789</v>
      </c>
      <c r="H105" s="3">
        <v>40.878661260541826</v>
      </c>
      <c r="I105" s="6">
        <f t="shared" si="1"/>
        <v>2.8200400893615294</v>
      </c>
    </row>
    <row r="106" spans="1:9">
      <c r="A106" s="5"/>
      <c r="B106" s="5"/>
      <c r="C106" s="5"/>
      <c r="D106" s="5"/>
      <c r="E106" s="9">
        <v>0.995</v>
      </c>
      <c r="F106" s="3">
        <v>16.068520900406906</v>
      </c>
      <c r="G106" s="3">
        <v>17.059448423293549</v>
      </c>
      <c r="H106" s="3">
        <v>46.005758079805638</v>
      </c>
      <c r="I106" s="6">
        <f t="shared" si="1"/>
        <v>2.8630984995414623</v>
      </c>
    </row>
    <row r="107" spans="1:9">
      <c r="A107" s="5"/>
      <c r="B107" s="5"/>
      <c r="C107" s="5"/>
      <c r="D107" s="5"/>
      <c r="E107" s="9">
        <v>0.996</v>
      </c>
      <c r="F107" s="3">
        <v>18.16268204227881</v>
      </c>
      <c r="G107" s="3">
        <v>19.573561214289487</v>
      </c>
      <c r="H107" s="3">
        <v>53.299956912526284</v>
      </c>
      <c r="I107" s="6">
        <f t="shared" si="1"/>
        <v>2.9345862460431489</v>
      </c>
    </row>
    <row r="108" spans="1:9">
      <c r="A108" s="5"/>
      <c r="B108" s="5"/>
      <c r="C108" s="5"/>
      <c r="D108" s="5"/>
      <c r="E108" s="9">
        <v>0.997</v>
      </c>
      <c r="F108" s="3">
        <v>21.224818689447737</v>
      </c>
      <c r="G108" s="3">
        <v>23.600922241678802</v>
      </c>
      <c r="H108" s="3">
        <v>64.522435953364038</v>
      </c>
      <c r="I108" s="6">
        <f t="shared" si="1"/>
        <v>3.0399522793305374</v>
      </c>
    </row>
    <row r="109" spans="1:9">
      <c r="A109" s="5"/>
      <c r="B109" s="5"/>
      <c r="C109" s="5"/>
      <c r="D109" s="5"/>
      <c r="E109" s="9">
        <v>0.998</v>
      </c>
      <c r="F109" s="3">
        <v>26.71484171600822</v>
      </c>
      <c r="G109" s="3">
        <v>32.315481501767096</v>
      </c>
      <c r="H109" s="3">
        <v>84.93923126797813</v>
      </c>
      <c r="I109" s="6">
        <f t="shared" si="1"/>
        <v>3.1794772423106052</v>
      </c>
    </row>
    <row r="110" spans="1:9">
      <c r="A110" s="5"/>
      <c r="B110" s="5"/>
      <c r="C110" s="5"/>
      <c r="D110" s="5"/>
      <c r="E110" s="9">
        <v>0.99900000000000011</v>
      </c>
      <c r="F110" s="3">
        <v>40.564015454435506</v>
      </c>
      <c r="G110" s="3">
        <v>41.932813565939512</v>
      </c>
      <c r="H110" s="3">
        <v>137.44497012714206</v>
      </c>
      <c r="I110" s="6">
        <f t="shared" si="1"/>
        <v>3.3883472478588907</v>
      </c>
    </row>
    <row r="111" spans="1:9">
      <c r="A111" s="5"/>
      <c r="B111" s="5"/>
      <c r="C111" s="5"/>
      <c r="D111" s="5"/>
      <c r="E111" s="9">
        <v>0.99909999999999999</v>
      </c>
      <c r="F111" s="3">
        <v>43.426930765044226</v>
      </c>
      <c r="G111" s="3">
        <v>45.039230153272911</v>
      </c>
      <c r="H111" s="3">
        <v>148.11631462252603</v>
      </c>
      <c r="I111" s="6">
        <f t="shared" si="1"/>
        <v>3.4107018850558455</v>
      </c>
    </row>
    <row r="112" spans="1:9">
      <c r="A112" s="5"/>
      <c r="B112" s="5"/>
      <c r="C112" s="5"/>
      <c r="D112" s="5"/>
      <c r="E112" s="9">
        <v>0.99919999999999998</v>
      </c>
      <c r="F112" s="3">
        <v>46.823089147226312</v>
      </c>
      <c r="G112" s="3">
        <v>48.85816048993189</v>
      </c>
      <c r="H112" s="3">
        <v>160.9628589335498</v>
      </c>
      <c r="I112" s="6">
        <f t="shared" si="1"/>
        <v>3.4376813205859325</v>
      </c>
    </row>
    <row r="113" spans="1:9">
      <c r="A113" s="5"/>
      <c r="B113" s="5"/>
      <c r="C113" s="5"/>
      <c r="D113" s="5"/>
      <c r="E113" s="9">
        <v>0.99930000000000008</v>
      </c>
      <c r="F113" s="3">
        <v>51.11706606701523</v>
      </c>
      <c r="G113" s="3">
        <v>53.620779004960717</v>
      </c>
      <c r="H113" s="3">
        <v>176.96741063080825</v>
      </c>
      <c r="I113" s="6">
        <f t="shared" si="1"/>
        <v>3.4620025022328424</v>
      </c>
    </row>
    <row r="114" spans="1:9">
      <c r="A114" s="5"/>
      <c r="B114" s="5"/>
      <c r="C114" s="5"/>
      <c r="D114" s="5"/>
      <c r="E114" s="9">
        <v>0.99939999999999996</v>
      </c>
      <c r="F114" s="3">
        <v>56.618748899858076</v>
      </c>
      <c r="G114" s="3">
        <v>60.045479442417161</v>
      </c>
      <c r="H114" s="3">
        <v>197.59401121330197</v>
      </c>
      <c r="I114" s="6">
        <f t="shared" si="1"/>
        <v>3.4899042287703619</v>
      </c>
    </row>
    <row r="115" spans="1:9">
      <c r="A115" s="5"/>
      <c r="B115" s="5"/>
      <c r="C115" s="5"/>
      <c r="D115" s="5"/>
      <c r="E115" s="9">
        <v>0.99950000000000006</v>
      </c>
      <c r="F115" s="3">
        <v>64.033562613104934</v>
      </c>
      <c r="G115" s="3">
        <v>69.024547136110314</v>
      </c>
      <c r="H115" s="3">
        <v>225.03537986777133</v>
      </c>
      <c r="I115" s="6">
        <f t="shared" si="1"/>
        <v>3.5143348376139891</v>
      </c>
    </row>
    <row r="116" spans="1:9">
      <c r="A116" s="5"/>
      <c r="B116" s="5"/>
      <c r="C116" s="5"/>
      <c r="D116" s="5"/>
      <c r="E116" s="9">
        <v>0.99959999999999993</v>
      </c>
      <c r="F116" s="3">
        <v>74.764377660788256</v>
      </c>
      <c r="G116" s="3">
        <v>82.565979185687681</v>
      </c>
      <c r="H116" s="3">
        <v>264.12361115615437</v>
      </c>
      <c r="I116" s="6">
        <f t="shared" si="1"/>
        <v>3.5327467360793605</v>
      </c>
    </row>
    <row r="117" spans="1:9">
      <c r="A117" s="5"/>
      <c r="B117" s="5"/>
      <c r="C117" s="5"/>
      <c r="D117" s="5"/>
      <c r="E117" s="9">
        <v>0.99970000000000003</v>
      </c>
      <c r="F117" s="3">
        <v>91.686161879054836</v>
      </c>
      <c r="G117" s="3">
        <v>105.56292348403173</v>
      </c>
      <c r="H117" s="3">
        <v>324.53686324094457</v>
      </c>
      <c r="I117" s="6">
        <f t="shared" si="1"/>
        <v>3.539649349364717</v>
      </c>
    </row>
    <row r="118" spans="1:9">
      <c r="A118" s="5"/>
      <c r="B118" s="5"/>
      <c r="C118" s="5"/>
      <c r="D118" s="5"/>
      <c r="E118" s="9">
        <v>0.99980000000000002</v>
      </c>
      <c r="F118" s="3">
        <v>123.35139487322171</v>
      </c>
      <c r="G118" s="3">
        <v>157.266785031453</v>
      </c>
      <c r="H118" s="3">
        <v>434.06639965451433</v>
      </c>
      <c r="I118" s="6">
        <f t="shared" si="1"/>
        <v>3.5189419633287469</v>
      </c>
    </row>
    <row r="119" spans="1:9">
      <c r="A119" s="5"/>
      <c r="B119" s="5"/>
      <c r="C119" s="5"/>
      <c r="D119" s="5"/>
      <c r="E119" s="9">
        <v>0.9998999999999999</v>
      </c>
      <c r="F119" s="3">
        <v>209.65310677975125</v>
      </c>
      <c r="G119" s="3">
        <v>218.63783274639968</v>
      </c>
      <c r="H119" s="3">
        <v>711.61450546340905</v>
      </c>
      <c r="I119" s="6">
        <f t="shared" si="1"/>
        <v>3.3942473660120274</v>
      </c>
    </row>
    <row r="120" spans="1:9">
      <c r="A120" s="5"/>
      <c r="B120" s="5"/>
      <c r="C120" s="5"/>
      <c r="D120" s="5"/>
      <c r="E120" s="9">
        <v>0.99990999999999997</v>
      </c>
      <c r="F120" s="3">
        <v>227.77321112336597</v>
      </c>
      <c r="G120" s="3">
        <v>238.75578574536243</v>
      </c>
      <c r="H120" s="3">
        <v>764.96781001864929</v>
      </c>
      <c r="I120" s="6">
        <f t="shared" si="1"/>
        <v>3.3584625963951895</v>
      </c>
    </row>
    <row r="121" spans="1:9">
      <c r="A121" s="5"/>
      <c r="B121" s="5"/>
      <c r="C121" s="5"/>
      <c r="D121" s="5"/>
      <c r="E121" s="9">
        <v>0.99992000000000003</v>
      </c>
      <c r="F121" s="3">
        <v>250.2201032424849</v>
      </c>
      <c r="G121" s="3">
        <v>263.92495970426552</v>
      </c>
      <c r="H121" s="3">
        <v>830.85941855509373</v>
      </c>
      <c r="I121" s="6">
        <f t="shared" si="1"/>
        <v>3.320514250407447</v>
      </c>
    </row>
    <row r="122" spans="1:9">
      <c r="A122" s="5"/>
      <c r="B122" s="5"/>
      <c r="C122" s="5"/>
      <c r="D122" s="5"/>
      <c r="E122" s="9">
        <v>0.99992999999999999</v>
      </c>
      <c r="F122" s="3">
        <v>278.10192139757038</v>
      </c>
      <c r="G122" s="3">
        <v>296.39257886035881</v>
      </c>
      <c r="H122" s="3">
        <v>913.16715149412119</v>
      </c>
      <c r="I122" s="6">
        <f t="shared" si="1"/>
        <v>3.2835700915157324</v>
      </c>
    </row>
    <row r="123" spans="1:9">
      <c r="A123" s="5"/>
      <c r="B123" s="5"/>
      <c r="C123" s="5"/>
      <c r="D123" s="5"/>
      <c r="E123" s="9">
        <v>0.99994000000000005</v>
      </c>
      <c r="F123" s="3">
        <v>316.0774144140284</v>
      </c>
      <c r="G123" s="3">
        <v>338.49344778074033</v>
      </c>
      <c r="H123" s="3">
        <v>1015.639300302445</v>
      </c>
      <c r="I123" s="6">
        <f t="shared" si="1"/>
        <v>3.2132612264793572</v>
      </c>
    </row>
    <row r="124" spans="1:9">
      <c r="A124" s="5"/>
      <c r="B124" s="5"/>
      <c r="C124" s="5"/>
      <c r="D124" s="5"/>
      <c r="E124" s="9">
        <v>0.99995000000000001</v>
      </c>
      <c r="F124" s="3">
        <v>364.58581261949035</v>
      </c>
      <c r="G124" s="3">
        <v>396.09812958159392</v>
      </c>
      <c r="H124" s="3">
        <v>1150.8238092125569</v>
      </c>
      <c r="I124" s="6">
        <f t="shared" si="1"/>
        <v>3.1565238398720816</v>
      </c>
    </row>
    <row r="125" spans="1:9">
      <c r="A125" s="5"/>
      <c r="B125" s="5"/>
      <c r="C125" s="5"/>
      <c r="D125" s="5"/>
      <c r="E125" s="9">
        <v>0.99995999999999996</v>
      </c>
      <c r="F125" s="3">
        <v>433.03849598352389</v>
      </c>
      <c r="G125" s="3">
        <v>483.30076535307381</v>
      </c>
      <c r="H125" s="3">
        <v>1338.5326109399002</v>
      </c>
      <c r="I125" s="6">
        <f t="shared" si="1"/>
        <v>3.0910245240433043</v>
      </c>
    </row>
    <row r="126" spans="1:9">
      <c r="A126" s="5"/>
      <c r="B126" s="5"/>
      <c r="C126" s="5"/>
      <c r="D126" s="5"/>
      <c r="E126" s="9">
        <v>0.99997000000000003</v>
      </c>
      <c r="F126" s="3">
        <v>543.23587414430847</v>
      </c>
      <c r="G126" s="3">
        <v>628.83199252334077</v>
      </c>
      <c r="H126" s="3">
        <v>1624.0431866473421</v>
      </c>
      <c r="I126" s="6">
        <f t="shared" si="1"/>
        <v>2.9895727877056983</v>
      </c>
    </row>
    <row r="127" spans="1:9">
      <c r="A127" s="5"/>
      <c r="B127" s="5"/>
      <c r="C127" s="5"/>
      <c r="D127" s="5"/>
      <c r="E127" s="9">
        <v>0.99998000000000009</v>
      </c>
      <c r="F127" s="3">
        <v>737.38003165846169</v>
      </c>
      <c r="G127" s="3">
        <v>928.30936590089914</v>
      </c>
      <c r="H127" s="3">
        <v>2121.493641705857</v>
      </c>
      <c r="I127" s="6">
        <f t="shared" si="1"/>
        <v>2.8770695579243548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1197.8353468718969</v>
      </c>
      <c r="G128" s="2">
        <v>3316.0254951063466</v>
      </c>
      <c r="H128" s="1">
        <v>3315.6150286392221</v>
      </c>
      <c r="I128" s="6">
        <f t="shared" si="1"/>
        <v>2.7680056673046334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/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2014</v>
      </c>
      <c r="B2" s="5" t="s">
        <v>9</v>
      </c>
      <c r="C2" s="5" t="s">
        <v>10</v>
      </c>
      <c r="D2" s="5">
        <v>1</v>
      </c>
      <c r="E2" s="9">
        <v>0</v>
      </c>
      <c r="F2" s="3">
        <v>-456.48584275162085</v>
      </c>
      <c r="G2" s="3">
        <v>-0.22213945304270566</v>
      </c>
      <c r="H2" s="3">
        <v>1</v>
      </c>
      <c r="I2" s="6">
        <f>H2/F2</f>
        <v>-2.1906484415204776E-3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-0.13313144992779372</v>
      </c>
      <c r="G3" s="3">
        <v>-0.10472045619078174</v>
      </c>
      <c r="H3" s="3">
        <v>1.0123447601057085</v>
      </c>
      <c r="I3" s="6">
        <f t="shared" ref="I3:I66" si="0">H3/F3</f>
        <v>-7.6040992617054215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-7.7756731148958771E-2</v>
      </c>
      <c r="G4" s="3">
        <v>-5.3165625517779001E-2</v>
      </c>
      <c r="H4" s="3">
        <v>1.0237434474990215</v>
      </c>
      <c r="I4" s="6">
        <f t="shared" si="0"/>
        <v>-13.16597846092364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-3.6991436341680867E-2</v>
      </c>
      <c r="G5" s="3">
        <v>-2.9306264170001668E-2</v>
      </c>
      <c r="H5" s="3">
        <v>1.0348456364924763</v>
      </c>
      <c r="I5" s="6">
        <f t="shared" si="0"/>
        <v>-27.975275870173295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-2.2196019975519538E-2</v>
      </c>
      <c r="G6" s="3">
        <v>-1.7893460376513647E-2</v>
      </c>
      <c r="H6" s="3">
        <v>1.0459305844895086</v>
      </c>
      <c r="I6" s="6">
        <f t="shared" si="0"/>
        <v>-47.122438421081242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-1.3341318855174372E-2</v>
      </c>
      <c r="G7" s="3">
        <v>-1.0435512535974469E-2</v>
      </c>
      <c r="H7" s="3">
        <v>1.0571286929992594</v>
      </c>
      <c r="I7" s="6">
        <f t="shared" si="0"/>
        <v>-79.237195698179164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-8.5854525869365848E-3</v>
      </c>
      <c r="G8" s="3">
        <v>-7.4852598869494733E-3</v>
      </c>
      <c r="H8" s="3">
        <v>1.0684857897307436</v>
      </c>
      <c r="I8" s="6">
        <f t="shared" si="0"/>
        <v>-124.45305345422622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-6.3623431332748672E-3</v>
      </c>
      <c r="G9" s="3">
        <v>-4.2023621422251035E-3</v>
      </c>
      <c r="H9" s="3">
        <v>1.0800552808732906</v>
      </c>
      <c r="I9" s="6">
        <f t="shared" si="0"/>
        <v>-169.75747114685365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-2.5162907182351749E-3</v>
      </c>
      <c r="G10" s="3">
        <v>-1.3083030166361569E-3</v>
      </c>
      <c r="H10" s="3">
        <v>1.0918407357519417</v>
      </c>
      <c r="I10" s="6">
        <f t="shared" si="0"/>
        <v>-433.90881977171341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-1.3354482013656679E-4</v>
      </c>
      <c r="G11" s="3">
        <v>2.0993652406085506E-3</v>
      </c>
      <c r="H11" s="3">
        <v>1.1038533536352146</v>
      </c>
      <c r="I11" s="6">
        <f t="shared" si="0"/>
        <v>-8265.7893620013292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4.1692438205557609E-3</v>
      </c>
      <c r="G12" s="3">
        <v>6.978957076825461E-3</v>
      </c>
      <c r="H12" s="3">
        <v>1.1160950571629225</v>
      </c>
      <c r="I12" s="6">
        <f t="shared" si="0"/>
        <v>267.69723844410396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9.3894662542710634E-3</v>
      </c>
      <c r="G13" s="3">
        <v>1.3689178427588327E-2</v>
      </c>
      <c r="H13" s="3">
        <v>1.1285569976605132</v>
      </c>
      <c r="I13" s="6">
        <f t="shared" si="0"/>
        <v>120.19394575779612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1.7471213362287137E-2</v>
      </c>
      <c r="G14" s="3">
        <v>1.9151774136551222E-2</v>
      </c>
      <c r="H14" s="3">
        <v>1.1412259904591873</v>
      </c>
      <c r="I14" s="6">
        <f t="shared" si="0"/>
        <v>65.320362518301394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2.0321643722407422E-2</v>
      </c>
      <c r="G15" s="3">
        <v>2.1290923370895286E-2</v>
      </c>
      <c r="H15" s="3">
        <v>1.1541234309634383</v>
      </c>
      <c r="I15" s="6">
        <f t="shared" si="0"/>
        <v>56.792818864886286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2.2145580966892186E-2</v>
      </c>
      <c r="G16" s="3">
        <v>2.302807798013894E-2</v>
      </c>
      <c r="H16" s="3">
        <v>1.16729587392214</v>
      </c>
      <c r="I16" s="6">
        <f t="shared" si="0"/>
        <v>52.710103910448602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2.444245244904103E-2</v>
      </c>
      <c r="G17" s="3">
        <v>2.4820239154143914E-2</v>
      </c>
      <c r="H17" s="3">
        <v>1.1807579036672733</v>
      </c>
      <c r="I17" s="6">
        <f t="shared" si="0"/>
        <v>48.307669049535122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2.5133093716818253E-2</v>
      </c>
      <c r="G18" s="3">
        <v>2.5890633836812348E-2</v>
      </c>
      <c r="H18" s="3">
        <v>1.1945189780538819</v>
      </c>
      <c r="I18" s="6">
        <f t="shared" si="0"/>
        <v>47.52773341447211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2.7290321363883051E-2</v>
      </c>
      <c r="G19" s="3">
        <v>2.9079250774002943E-2</v>
      </c>
      <c r="H19" s="3">
        <v>1.208598805057971</v>
      </c>
      <c r="I19" s="6">
        <f t="shared" si="0"/>
        <v>44.286719417583413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3.1226518537009997E-2</v>
      </c>
      <c r="G20" s="3">
        <v>3.3830015393081836E-2</v>
      </c>
      <c r="H20" s="3">
        <v>1.2229832420456608</v>
      </c>
      <c r="I20" s="6">
        <f t="shared" si="0"/>
        <v>39.164892512630516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3.6253374042377128E-2</v>
      </c>
      <c r="G21" s="3">
        <v>3.9361095344738008E-2</v>
      </c>
      <c r="H21" s="3">
        <v>1.2376641653385259</v>
      </c>
      <c r="I21" s="6">
        <f t="shared" si="0"/>
        <v>34.139282150450356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4.2466804438047602E-2</v>
      </c>
      <c r="G22" s="3">
        <v>4.6307899797208223E-2</v>
      </c>
      <c r="H22" s="3">
        <v>1.25264292477738</v>
      </c>
      <c r="I22" s="6">
        <f t="shared" si="0"/>
        <v>29.496990445909095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5.0008960379597539E-2</v>
      </c>
      <c r="G23" s="3">
        <v>5.2686577003009716E-2</v>
      </c>
      <c r="H23" s="3">
        <v>1.2679130324145058</v>
      </c>
      <c r="I23" s="6">
        <f t="shared" si="0"/>
        <v>25.353717069707052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5.5116591019133986E-2</v>
      </c>
      <c r="G24" s="3">
        <v>5.7187834713920999E-2</v>
      </c>
      <c r="H24" s="3">
        <v>1.283492805593986</v>
      </c>
      <c r="I24" s="6">
        <f t="shared" si="0"/>
        <v>23.286868470301719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5.9112014036469623E-2</v>
      </c>
      <c r="G25" s="3">
        <v>6.0791830331899534E-2</v>
      </c>
      <c r="H25" s="3">
        <v>1.2994188392640145</v>
      </c>
      <c r="I25" s="6">
        <f t="shared" si="0"/>
        <v>21.982313755412356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6.2374663865886588E-2</v>
      </c>
      <c r="G26" s="3">
        <v>6.382036997163025E-2</v>
      </c>
      <c r="H26" s="3">
        <v>1.315716578928692</v>
      </c>
      <c r="I26" s="6">
        <f t="shared" si="0"/>
        <v>21.093766240691075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6.5223386663991093E-2</v>
      </c>
      <c r="G27" s="3">
        <v>6.6590432481045347E-2</v>
      </c>
      <c r="H27" s="3">
        <v>1.3324085655122591</v>
      </c>
      <c r="I27" s="6">
        <f t="shared" si="0"/>
        <v>20.428386713133726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6.7962072280361441E-2</v>
      </c>
      <c r="G28" s="3">
        <v>6.9475702498033795E-2</v>
      </c>
      <c r="H28" s="3">
        <v>1.3495141730052387</v>
      </c>
      <c r="I28" s="6">
        <f t="shared" si="0"/>
        <v>19.856872042367062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7.1241044983176779E-2</v>
      </c>
      <c r="G29" s="3">
        <v>7.3142365545771262E-2</v>
      </c>
      <c r="H29" s="3">
        <v>1.3670489673553547</v>
      </c>
      <c r="I29" s="6">
        <f t="shared" si="0"/>
        <v>19.189063940291394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7.499187157404956E-2</v>
      </c>
      <c r="G30" s="3">
        <v>7.664267623751525E-2</v>
      </c>
      <c r="H30" s="3">
        <v>1.3850199213242265</v>
      </c>
      <c r="I30" s="6">
        <f t="shared" si="0"/>
        <v>18.468933929147376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7.9211527678274551E-2</v>
      </c>
      <c r="G31" s="3">
        <v>8.2208563006539226E-2</v>
      </c>
      <c r="H31" s="3">
        <v>1.4034418878585784</v>
      </c>
      <c r="I31" s="6">
        <f t="shared" si="0"/>
        <v>17.717647026816554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8.4296675850404498E-2</v>
      </c>
      <c r="G32" s="3">
        <v>8.7062024360842274E-2</v>
      </c>
      <c r="H32" s="3">
        <v>1.4223224774886782</v>
      </c>
      <c r="I32" s="6">
        <f t="shared" si="0"/>
        <v>16.872818093239832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8.9939882160698648E-2</v>
      </c>
      <c r="G33" s="3">
        <v>9.3273318841071443E-2</v>
      </c>
      <c r="H33" s="3">
        <v>1.4416741113060423</v>
      </c>
      <c r="I33" s="6">
        <f t="shared" si="0"/>
        <v>16.029308429937167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9.6712138457744581E-2</v>
      </c>
      <c r="G34" s="3">
        <v>0.10029292284572135</v>
      </c>
      <c r="H34" s="3">
        <v>1.4615035877566767</v>
      </c>
      <c r="I34" s="6">
        <f t="shared" si="0"/>
        <v>15.111894029674838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0.10445032716651209</v>
      </c>
      <c r="G35" s="3">
        <v>0.10921170141155179</v>
      </c>
      <c r="H35" s="3">
        <v>1.4818201845533263</v>
      </c>
      <c r="I35" s="6">
        <f t="shared" si="0"/>
        <v>14.186841006165981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0.11390767605468827</v>
      </c>
      <c r="G36" s="3">
        <v>0.11924070937807563</v>
      </c>
      <c r="H36" s="3">
        <v>1.5026172293418598</v>
      </c>
      <c r="I36" s="6">
        <f t="shared" si="0"/>
        <v>13.191536175493894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0.12486426909349012</v>
      </c>
      <c r="G37" s="3">
        <v>0.13073296079282626</v>
      </c>
      <c r="H37" s="3">
        <v>1.5238999944132756</v>
      </c>
      <c r="I37" s="6">
        <f t="shared" si="0"/>
        <v>12.204452126110473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0.13663194364621742</v>
      </c>
      <c r="G38" s="3">
        <v>0.14254760415536619</v>
      </c>
      <c r="H38" s="3">
        <v>1.5456681623419024</v>
      </c>
      <c r="I38" s="6">
        <f t="shared" si="0"/>
        <v>11.312641254259823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0.14855705992776402</v>
      </c>
      <c r="G39" s="3">
        <v>0.15565931299873431</v>
      </c>
      <c r="H39" s="3">
        <v>1.5679398769219024</v>
      </c>
      <c r="I39" s="6">
        <f t="shared" si="0"/>
        <v>10.554462222692845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0.16258981986285134</v>
      </c>
      <c r="G40" s="3">
        <v>0.16863904673157046</v>
      </c>
      <c r="H40" s="3">
        <v>1.5907186616347697</v>
      </c>
      <c r="I40" s="6">
        <f t="shared" si="0"/>
        <v>9.7836301373393582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0.17470052451171514</v>
      </c>
      <c r="G41" s="3">
        <v>0.18026228475966768</v>
      </c>
      <c r="H41" s="3">
        <v>1.6140315040352202</v>
      </c>
      <c r="I41" s="6">
        <f t="shared" si="0"/>
        <v>9.2388474994360177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0.18617328819344195</v>
      </c>
      <c r="G42" s="3">
        <v>0.19255602892927537</v>
      </c>
      <c r="H42" s="3">
        <v>1.6379276345140408</v>
      </c>
      <c r="I42" s="6">
        <f t="shared" si="0"/>
        <v>8.7978659581505827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0.19868829161518309</v>
      </c>
      <c r="G43" s="3">
        <v>0.20448042596407279</v>
      </c>
      <c r="H43" s="3">
        <v>1.6624253695882878</v>
      </c>
      <c r="I43" s="6">
        <f t="shared" si="0"/>
        <v>8.3670021825344989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0.21057963011170056</v>
      </c>
      <c r="G44" s="3">
        <v>0.21794176606873131</v>
      </c>
      <c r="H44" s="3">
        <v>1.6875623377747651</v>
      </c>
      <c r="I44" s="6">
        <f t="shared" si="0"/>
        <v>8.0138916422239372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0.22529247837077038</v>
      </c>
      <c r="G45" s="3">
        <v>0.23284539691780096</v>
      </c>
      <c r="H45" s="3">
        <v>1.7133452351587657</v>
      </c>
      <c r="I45" s="6">
        <f t="shared" si="0"/>
        <v>7.6049819663267391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0.24041584051537793</v>
      </c>
      <c r="G46" s="3">
        <v>0.24771961539573914</v>
      </c>
      <c r="H46" s="3">
        <v>1.739782770547371</v>
      </c>
      <c r="I46" s="6">
        <f t="shared" si="0"/>
        <v>7.2365563218205988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0.25497790334381826</v>
      </c>
      <c r="G47" s="3">
        <v>0.26217270427111128</v>
      </c>
      <c r="H47" s="3">
        <v>1.7669111907413069</v>
      </c>
      <c r="I47" s="6">
        <f t="shared" si="0"/>
        <v>6.9296639731120617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0.26879677339763791</v>
      </c>
      <c r="G48" s="3">
        <v>0.27508624902787443</v>
      </c>
      <c r="H48" s="3">
        <v>1.7947766425069249</v>
      </c>
      <c r="I48" s="6">
        <f t="shared" si="0"/>
        <v>6.6770765877158285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0.28153477698146201</v>
      </c>
      <c r="G49" s="3">
        <v>0.28828720179211431</v>
      </c>
      <c r="H49" s="3">
        <v>1.8234500302609089</v>
      </c>
      <c r="I49" s="6">
        <f t="shared" si="0"/>
        <v>6.4768198437558429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0.29481829885417493</v>
      </c>
      <c r="G50" s="3">
        <v>0.30138279471838919</v>
      </c>
      <c r="H50" s="3">
        <v>1.852972420276406</v>
      </c>
      <c r="I50" s="6">
        <f t="shared" si="0"/>
        <v>6.2851336822648722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0.30781294330043313</v>
      </c>
      <c r="G51" s="3">
        <v>0.31402840116784364</v>
      </c>
      <c r="H51" s="3">
        <v>1.8833958218369637</v>
      </c>
      <c r="I51" s="6">
        <f t="shared" si="0"/>
        <v>6.1186375129090083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0.31993919399228771</v>
      </c>
      <c r="G52" s="3">
        <v>0.32626730521693542</v>
      </c>
      <c r="H52" s="3">
        <v>1.914783107798242</v>
      </c>
      <c r="I52" s="6">
        <f t="shared" si="0"/>
        <v>5.9848344427735194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0.33268608917514514</v>
      </c>
      <c r="G53" s="3">
        <v>0.33902519586379015</v>
      </c>
      <c r="H53" s="3">
        <v>1.947201813639488</v>
      </c>
      <c r="I53" s="6">
        <f t="shared" si="0"/>
        <v>5.8529703435071152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0.34484823188499147</v>
      </c>
      <c r="G54" s="3">
        <v>0.35137403244163035</v>
      </c>
      <c r="H54" s="3">
        <v>1.9807054654859426</v>
      </c>
      <c r="I54" s="6">
        <f t="shared" si="0"/>
        <v>5.7437019603061712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0.35797388256741258</v>
      </c>
      <c r="G55" s="3">
        <v>0.36405528046474034</v>
      </c>
      <c r="H55" s="3">
        <v>2.0153721033370853</v>
      </c>
      <c r="I55" s="6">
        <f t="shared" si="0"/>
        <v>5.6299417401143961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0.37030926958832083</v>
      </c>
      <c r="G56" s="3">
        <v>0.37701647525928134</v>
      </c>
      <c r="H56" s="3">
        <v>2.0512702453503433</v>
      </c>
      <c r="I56" s="6">
        <f t="shared" si="0"/>
        <v>5.539343499639573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0.3833665337487972</v>
      </c>
      <c r="G57" s="3">
        <v>0.38982107630326962</v>
      </c>
      <c r="H57" s="3">
        <v>2.0884759845220655</v>
      </c>
      <c r="I57" s="6">
        <f t="shared" si="0"/>
        <v>5.4477263941107328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0.39654071125831419</v>
      </c>
      <c r="G58" s="3">
        <v>0.4050857585655156</v>
      </c>
      <c r="H58" s="3">
        <v>2.1270816745379517</v>
      </c>
      <c r="I58" s="6">
        <f t="shared" si="0"/>
        <v>5.364094061838534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0.41383620818574723</v>
      </c>
      <c r="G59" s="3">
        <v>0.42237404666376605</v>
      </c>
      <c r="H59" s="3">
        <v>2.1671281417217116</v>
      </c>
      <c r="I59" s="6">
        <f t="shared" si="0"/>
        <v>5.2366808385916119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0.43208057349444084</v>
      </c>
      <c r="G60" s="3">
        <v>0.44146843028321286</v>
      </c>
      <c r="H60" s="3">
        <v>2.2086558292044329</v>
      </c>
      <c r="I60" s="6">
        <f t="shared" si="0"/>
        <v>5.1116758417116142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0.44963644991578744</v>
      </c>
      <c r="G61" s="3">
        <v>0.45849887723534571</v>
      </c>
      <c r="H61" s="3">
        <v>2.2517722957120672</v>
      </c>
      <c r="I61" s="6">
        <f t="shared" si="0"/>
        <v>5.0079843307494363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0.46708334255814199</v>
      </c>
      <c r="G62" s="3">
        <v>0.47526211604823404</v>
      </c>
      <c r="H62" s="3">
        <v>2.2966041472525558</v>
      </c>
      <c r="I62" s="6">
        <f t="shared" si="0"/>
        <v>4.9169044108368674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0.48314409278642967</v>
      </c>
      <c r="G63" s="3">
        <v>0.49128980042356257</v>
      </c>
      <c r="H63" s="3">
        <v>2.3433051294622675</v>
      </c>
      <c r="I63" s="6">
        <f t="shared" si="0"/>
        <v>4.85011648584537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0.49912132451302726</v>
      </c>
      <c r="G64" s="3">
        <v>0.50681111324191164</v>
      </c>
      <c r="H64" s="3">
        <v>2.3920424354701519</v>
      </c>
      <c r="I64" s="6">
        <f t="shared" si="0"/>
        <v>4.7925069877628896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0.51424673246730712</v>
      </c>
      <c r="G65" s="3">
        <v>0.52162818964038282</v>
      </c>
      <c r="H65" s="3">
        <v>2.4429945511608309</v>
      </c>
      <c r="I65" s="6">
        <f t="shared" si="0"/>
        <v>4.7506272707647055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0.52951403585907975</v>
      </c>
      <c r="G66" s="3">
        <v>0.53864476142227047</v>
      </c>
      <c r="H66" s="3">
        <v>2.4963658593455142</v>
      </c>
      <c r="I66" s="6">
        <f t="shared" si="0"/>
        <v>4.7144470028928094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0.54814660240933932</v>
      </c>
      <c r="G67" s="3">
        <v>0.55869255891243474</v>
      </c>
      <c r="H67" s="3">
        <v>2.5523007895435295</v>
      </c>
      <c r="I67" s="6">
        <f t="shared" ref="I67:I128" si="1">H67/F67</f>
        <v>4.6562375436152905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0.56991717648716911</v>
      </c>
      <c r="G68" s="3">
        <v>0.58020009528368421</v>
      </c>
      <c r="H68" s="3">
        <v>2.6109363649495889</v>
      </c>
      <c r="I68" s="6">
        <f t="shared" si="1"/>
        <v>4.5812557906093758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0.5915151797194832</v>
      </c>
      <c r="G69" s="3">
        <v>0.60502371069768501</v>
      </c>
      <c r="H69" s="3">
        <v>2.6724737766793729</v>
      </c>
      <c r="I69" s="6">
        <f t="shared" si="1"/>
        <v>4.5180138537556243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0.61962587806469915</v>
      </c>
      <c r="G70" s="3">
        <v>0.63411789374347138</v>
      </c>
      <c r="H70" s="3">
        <v>2.7370816666427005</v>
      </c>
      <c r="I70" s="6">
        <f t="shared" si="1"/>
        <v>4.4173133555872957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0.64800261291804195</v>
      </c>
      <c r="G71" s="3">
        <v>0.66055562044444749</v>
      </c>
      <c r="H71" s="3">
        <v>2.8049191586749256</v>
      </c>
      <c r="I71" s="6">
        <f t="shared" si="1"/>
        <v>4.3285614945964515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0.67220262985561108</v>
      </c>
      <c r="G72" s="3">
        <v>0.68332889351529291</v>
      </c>
      <c r="H72" s="3">
        <v>2.8763978677040352</v>
      </c>
      <c r="I72" s="6">
        <f t="shared" si="1"/>
        <v>4.2790636929252788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0.69506459949156019</v>
      </c>
      <c r="G73" s="3">
        <v>0.70775013291011801</v>
      </c>
      <c r="H73" s="3">
        <v>2.9520210334749688</v>
      </c>
      <c r="I73" s="6">
        <f t="shared" si="1"/>
        <v>4.2471175134431709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0.72067419906947805</v>
      </c>
      <c r="G74" s="3">
        <v>0.73246835680863953</v>
      </c>
      <c r="H74" s="3">
        <v>3.0321735747237835</v>
      </c>
      <c r="I74" s="6">
        <f t="shared" si="1"/>
        <v>4.2074124183145072</v>
      </c>
    </row>
    <row r="75" spans="1:9">
      <c r="A75" s="5"/>
      <c r="B75" s="5"/>
      <c r="C75" s="5"/>
      <c r="D75" s="5"/>
      <c r="E75" s="9">
        <v>0.73</v>
      </c>
      <c r="F75" s="3">
        <v>0.74431767927089154</v>
      </c>
      <c r="G75" s="3">
        <v>0.75812124224959587</v>
      </c>
      <c r="H75" s="3">
        <v>3.1173477300466028</v>
      </c>
      <c r="I75" s="6">
        <f t="shared" si="1"/>
        <v>4.1881951979163672</v>
      </c>
    </row>
    <row r="76" spans="1:9">
      <c r="A76" s="5"/>
      <c r="B76" s="5"/>
      <c r="C76" s="5"/>
      <c r="D76" s="5"/>
      <c r="E76" s="9">
        <v>0.74</v>
      </c>
      <c r="F76" s="3">
        <v>0.77291656200748582</v>
      </c>
      <c r="G76" s="3">
        <v>0.78717076118929796</v>
      </c>
      <c r="H76" s="3">
        <v>3.2080872901778648</v>
      </c>
      <c r="I76" s="6">
        <f t="shared" si="1"/>
        <v>4.1506256274875808</v>
      </c>
    </row>
    <row r="77" spans="1:9">
      <c r="A77" s="5"/>
      <c r="B77" s="5"/>
      <c r="C77" s="5"/>
      <c r="D77" s="5"/>
      <c r="E77" s="9">
        <v>0.75</v>
      </c>
      <c r="F77" s="3">
        <v>0.80189532456600732</v>
      </c>
      <c r="G77" s="3">
        <v>0.81892453641081453</v>
      </c>
      <c r="H77" s="3">
        <v>3.3049239357752174</v>
      </c>
      <c r="I77" s="6">
        <f t="shared" si="1"/>
        <v>4.1213907034111603</v>
      </c>
    </row>
    <row r="78" spans="1:9">
      <c r="A78" s="5"/>
      <c r="B78" s="5"/>
      <c r="C78" s="5"/>
      <c r="D78" s="5"/>
      <c r="E78" s="9">
        <v>0.76</v>
      </c>
      <c r="F78" s="3">
        <v>0.83756947010969762</v>
      </c>
      <c r="G78" s="3">
        <v>0.85454061714994001</v>
      </c>
      <c r="H78" s="3">
        <v>3.4085072386902113</v>
      </c>
      <c r="I78" s="6">
        <f t="shared" si="1"/>
        <v>4.0695218251493745</v>
      </c>
    </row>
    <row r="79" spans="1:9">
      <c r="A79" s="5"/>
      <c r="B79" s="5"/>
      <c r="C79" s="5"/>
      <c r="D79" s="5"/>
      <c r="E79" s="9">
        <v>0.77</v>
      </c>
      <c r="F79" s="3">
        <v>0.87198396980720139</v>
      </c>
      <c r="G79" s="3">
        <v>0.89535041392649839</v>
      </c>
      <c r="H79" s="3">
        <v>3.5195492016787036</v>
      </c>
      <c r="I79" s="6">
        <f t="shared" si="1"/>
        <v>4.0362544766240234</v>
      </c>
    </row>
    <row r="80" spans="1:9">
      <c r="A80" s="5"/>
      <c r="B80" s="5"/>
      <c r="C80" s="5"/>
      <c r="D80" s="5"/>
      <c r="E80" s="9">
        <v>0.78</v>
      </c>
      <c r="F80" s="3">
        <v>0.91972684082302003</v>
      </c>
      <c r="G80" s="3">
        <v>0.94297001634862954</v>
      </c>
      <c r="H80" s="3">
        <v>3.6388309939553491</v>
      </c>
      <c r="I80" s="6">
        <f t="shared" si="1"/>
        <v>3.9564257912698637</v>
      </c>
    </row>
    <row r="81" spans="1:9">
      <c r="A81" s="5"/>
      <c r="B81" s="5"/>
      <c r="C81" s="5"/>
      <c r="D81" s="5"/>
      <c r="E81" s="9">
        <v>0.79</v>
      </c>
      <c r="F81" s="3">
        <v>0.96843920901852376</v>
      </c>
      <c r="G81" s="3">
        <v>0.99408063856927598</v>
      </c>
      <c r="H81" s="3">
        <v>3.7672053745137859</v>
      </c>
      <c r="I81" s="6">
        <f t="shared" si="1"/>
        <v>3.8899760970352544</v>
      </c>
    </row>
    <row r="82" spans="1:9">
      <c r="A82" s="5"/>
      <c r="B82" s="5"/>
      <c r="C82" s="5"/>
      <c r="D82" s="5"/>
      <c r="E82" s="9">
        <v>0.8</v>
      </c>
      <c r="F82" s="3">
        <v>1.0163296714411592</v>
      </c>
      <c r="G82" s="3">
        <v>1.0374028369744135</v>
      </c>
      <c r="H82" s="3">
        <v>3.9058615335404379</v>
      </c>
      <c r="I82" s="6">
        <f t="shared" si="1"/>
        <v>3.8431048933186336</v>
      </c>
    </row>
    <row r="83" spans="1:9">
      <c r="A83" s="5"/>
      <c r="B83" s="5"/>
      <c r="C83" s="5"/>
      <c r="D83" s="5"/>
      <c r="E83" s="9">
        <v>0.81</v>
      </c>
      <c r="F83" s="3">
        <v>1.0610428506952847</v>
      </c>
      <c r="G83" s="3">
        <v>1.0838354430883317</v>
      </c>
      <c r="H83" s="3">
        <v>4.0568331538484319</v>
      </c>
      <c r="I83" s="6">
        <f t="shared" si="1"/>
        <v>3.8234395068870715</v>
      </c>
    </row>
    <row r="84" spans="1:9">
      <c r="A84" s="5"/>
      <c r="B84" s="5"/>
      <c r="C84" s="5"/>
      <c r="D84" s="5"/>
      <c r="E84" s="9">
        <v>0.82</v>
      </c>
      <c r="F84" s="3">
        <v>1.1056329198775068</v>
      </c>
      <c r="G84" s="3">
        <v>1.1280086390615771</v>
      </c>
      <c r="H84" s="3">
        <v>4.2219996464427823</v>
      </c>
      <c r="I84" s="6">
        <f t="shared" si="1"/>
        <v>3.8186269335310117</v>
      </c>
    </row>
    <row r="85" spans="1:9">
      <c r="A85" s="5"/>
      <c r="B85" s="5"/>
      <c r="C85" s="5"/>
      <c r="D85" s="5"/>
      <c r="E85" s="9">
        <v>0.83</v>
      </c>
      <c r="F85" s="3">
        <v>1.1511266237341713</v>
      </c>
      <c r="G85" s="3">
        <v>1.1762275873764063</v>
      </c>
      <c r="H85" s="3">
        <v>4.4039994192926493</v>
      </c>
      <c r="I85" s="6">
        <f t="shared" si="1"/>
        <v>3.8258166638578772</v>
      </c>
    </row>
    <row r="86" spans="1:9">
      <c r="A86" s="5"/>
      <c r="B86" s="5"/>
      <c r="C86" s="5"/>
      <c r="D86" s="5"/>
      <c r="E86" s="9">
        <v>0.84</v>
      </c>
      <c r="F86" s="3">
        <v>1.2017777237116001</v>
      </c>
      <c r="G86" s="3">
        <v>1.233429942780109</v>
      </c>
      <c r="H86" s="3">
        <v>4.605734846007163</v>
      </c>
      <c r="I86" s="6">
        <f t="shared" si="1"/>
        <v>3.8324348630649414</v>
      </c>
    </row>
    <row r="87" spans="1:9">
      <c r="A87" s="5"/>
      <c r="B87" s="5"/>
      <c r="C87" s="5"/>
      <c r="D87" s="5"/>
      <c r="E87" s="9">
        <v>0.85</v>
      </c>
      <c r="F87" s="3">
        <v>1.2661874894865612</v>
      </c>
      <c r="G87" s="3">
        <v>1.300173745762393</v>
      </c>
      <c r="H87" s="3">
        <v>4.8305549351664228</v>
      </c>
      <c r="I87" s="6">
        <f t="shared" si="1"/>
        <v>3.8150392222918041</v>
      </c>
    </row>
    <row r="88" spans="1:9">
      <c r="A88" s="5"/>
      <c r="B88" s="5"/>
      <c r="C88" s="5"/>
      <c r="D88" s="5"/>
      <c r="E88" s="9">
        <v>0.86</v>
      </c>
      <c r="F88" s="3">
        <v>1.3287473292749499</v>
      </c>
      <c r="G88" s="3">
        <v>1.3716808714614077</v>
      </c>
      <c r="H88" s="3">
        <v>5.0827256591278376</v>
      </c>
      <c r="I88" s="6">
        <f t="shared" si="1"/>
        <v>3.8252010349486838</v>
      </c>
    </row>
    <row r="89" spans="1:9">
      <c r="A89" s="5"/>
      <c r="B89" s="5"/>
      <c r="C89" s="5"/>
      <c r="D89" s="5"/>
      <c r="E89" s="9">
        <v>0.87</v>
      </c>
      <c r="F89" s="3">
        <v>1.4165655665215287</v>
      </c>
      <c r="G89" s="3">
        <v>1.4706626720668374</v>
      </c>
      <c r="H89" s="3">
        <v>5.3681908137838548</v>
      </c>
      <c r="I89" s="6">
        <f t="shared" si="1"/>
        <v>3.7895816054358895</v>
      </c>
    </row>
    <row r="90" spans="1:9">
      <c r="A90" s="5"/>
      <c r="B90" s="5"/>
      <c r="C90" s="5"/>
      <c r="D90" s="5"/>
      <c r="E90" s="9">
        <v>0.88</v>
      </c>
      <c r="F90" s="3">
        <v>1.5271074940565488</v>
      </c>
      <c r="G90" s="3">
        <v>1.5939603373827609</v>
      </c>
      <c r="H90" s="3">
        <v>5.6929844198441266</v>
      </c>
      <c r="I90" s="6">
        <f t="shared" si="1"/>
        <v>3.7279526438060393</v>
      </c>
    </row>
    <row r="91" spans="1:9">
      <c r="A91" s="5"/>
      <c r="B91" s="5"/>
      <c r="C91" s="5"/>
      <c r="D91" s="5"/>
      <c r="E91" s="9">
        <v>0.89</v>
      </c>
      <c r="F91" s="3">
        <v>1.6612930927836878</v>
      </c>
      <c r="G91" s="3">
        <v>1.7252982126855423</v>
      </c>
      <c r="H91" s="3">
        <v>6.065623035019482</v>
      </c>
      <c r="I91" s="6">
        <f t="shared" si="1"/>
        <v>3.6511456415290531</v>
      </c>
    </row>
    <row r="92" spans="1:9">
      <c r="A92" s="5"/>
      <c r="B92" s="5"/>
      <c r="C92" s="5"/>
      <c r="D92" s="5"/>
      <c r="E92" s="9">
        <v>0.9</v>
      </c>
      <c r="F92" s="3">
        <v>1.8032755667584395</v>
      </c>
      <c r="G92" s="3">
        <v>1.9022255322052513</v>
      </c>
      <c r="H92" s="3">
        <v>6.4996550445251957</v>
      </c>
      <c r="I92" s="6">
        <f t="shared" si="1"/>
        <v>3.6043604007838623</v>
      </c>
    </row>
    <row r="93" spans="1:9">
      <c r="A93" s="5"/>
      <c r="B93" s="5"/>
      <c r="C93" s="5"/>
      <c r="D93" s="5"/>
      <c r="E93" s="9">
        <v>0.91</v>
      </c>
      <c r="F93" s="3">
        <v>2.0117902519083048</v>
      </c>
      <c r="G93" s="3">
        <v>2.1329817608119099</v>
      </c>
      <c r="H93" s="3">
        <v>7.0104810430332236</v>
      </c>
      <c r="I93" s="6">
        <f t="shared" si="1"/>
        <v>3.4846977891374897</v>
      </c>
    </row>
    <row r="94" spans="1:9">
      <c r="A94" s="5"/>
      <c r="B94" s="5"/>
      <c r="C94" s="5"/>
      <c r="D94" s="5"/>
      <c r="E94" s="9">
        <v>0.92</v>
      </c>
      <c r="F94" s="3">
        <v>2.2618769182659619</v>
      </c>
      <c r="G94" s="3">
        <v>2.409939646723767</v>
      </c>
      <c r="H94" s="3">
        <v>7.6201685538029453</v>
      </c>
      <c r="I94" s="6">
        <f t="shared" si="1"/>
        <v>3.3689580950518061</v>
      </c>
    </row>
    <row r="95" spans="1:9">
      <c r="A95" s="5"/>
      <c r="B95" s="5"/>
      <c r="C95" s="5"/>
      <c r="D95" s="5"/>
      <c r="E95" s="9">
        <v>0.93</v>
      </c>
      <c r="F95" s="3">
        <v>2.57301063243548</v>
      </c>
      <c r="G95" s="3">
        <v>2.7697264338232657</v>
      </c>
      <c r="H95" s="3">
        <v>8.3644858382186271</v>
      </c>
      <c r="I95" s="6">
        <f t="shared" si="1"/>
        <v>3.2508555280633384</v>
      </c>
    </row>
    <row r="96" spans="1:9">
      <c r="A96" s="5"/>
      <c r="B96" s="5"/>
      <c r="C96" s="5"/>
      <c r="D96" s="5"/>
      <c r="E96" s="9">
        <v>0.94</v>
      </c>
      <c r="F96" s="3">
        <v>2.9871310747519679</v>
      </c>
      <c r="G96" s="3">
        <v>3.2518563710846977</v>
      </c>
      <c r="H96" s="3">
        <v>9.296946747599284</v>
      </c>
      <c r="I96" s="6">
        <f t="shared" si="1"/>
        <v>3.1123330429586997</v>
      </c>
    </row>
    <row r="97" spans="1:9">
      <c r="A97" s="5"/>
      <c r="B97" s="5"/>
      <c r="C97" s="5"/>
      <c r="D97" s="5"/>
      <c r="E97" s="9">
        <v>0.95</v>
      </c>
      <c r="F97" s="3">
        <v>3.5409273925021529</v>
      </c>
      <c r="G97" s="3">
        <v>3.8727134499229727</v>
      </c>
      <c r="H97" s="3">
        <v>10.505964196921441</v>
      </c>
      <c r="I97" s="6">
        <f t="shared" si="1"/>
        <v>2.9670092132269144</v>
      </c>
    </row>
    <row r="98" spans="1:9">
      <c r="A98" s="5"/>
      <c r="B98" s="5"/>
      <c r="C98" s="5"/>
      <c r="D98" s="5"/>
      <c r="E98" s="9">
        <v>0.96</v>
      </c>
      <c r="F98" s="3">
        <v>4.2270047011434313</v>
      </c>
      <c r="G98" s="3">
        <v>4.6487080595851724</v>
      </c>
      <c r="H98" s="3">
        <v>12.164276806463912</v>
      </c>
      <c r="I98" s="6">
        <f t="shared" si="1"/>
        <v>2.8777533186025082</v>
      </c>
    </row>
    <row r="99" spans="1:9">
      <c r="A99" s="5"/>
      <c r="B99" s="5"/>
      <c r="C99" s="5"/>
      <c r="D99" s="5"/>
      <c r="E99" s="9">
        <v>0.97</v>
      </c>
      <c r="F99" s="3">
        <v>5.1269624882245557</v>
      </c>
      <c r="G99" s="3">
        <v>5.807712132117917</v>
      </c>
      <c r="H99" s="3">
        <v>14.669466642779634</v>
      </c>
      <c r="I99" s="6">
        <f t="shared" si="1"/>
        <v>2.8612393159637892</v>
      </c>
    </row>
    <row r="100" spans="1:9">
      <c r="A100" s="5"/>
      <c r="B100" s="5"/>
      <c r="C100" s="5"/>
      <c r="D100" s="5"/>
      <c r="E100" s="9">
        <v>0.98</v>
      </c>
      <c r="F100" s="3">
        <v>6.6597366310777284</v>
      </c>
      <c r="G100" s="3">
        <v>8.2838280728652052</v>
      </c>
      <c r="H100" s="3">
        <v>19.10034469283077</v>
      </c>
      <c r="I100" s="6">
        <f t="shared" si="1"/>
        <v>2.8680330395797964</v>
      </c>
    </row>
    <row r="101" spans="1:9">
      <c r="A101" s="5"/>
      <c r="B101" s="5"/>
      <c r="C101" s="5"/>
      <c r="D101" s="5"/>
      <c r="E101" s="9">
        <v>0.99</v>
      </c>
      <c r="F101" s="3">
        <v>10.649308244635215</v>
      </c>
      <c r="G101" s="3">
        <v>11.011801668150426</v>
      </c>
      <c r="H101" s="3">
        <v>29.916860425888842</v>
      </c>
      <c r="I101" s="6">
        <f t="shared" si="1"/>
        <v>2.809277348222126</v>
      </c>
    </row>
    <row r="102" spans="1:9">
      <c r="A102" s="5"/>
      <c r="B102" s="5"/>
      <c r="C102" s="5"/>
      <c r="D102" s="5"/>
      <c r="E102" s="9">
        <v>0.99099999999999999</v>
      </c>
      <c r="F102" s="3">
        <v>11.38305329256754</v>
      </c>
      <c r="G102" s="3">
        <v>11.805019872283653</v>
      </c>
      <c r="H102" s="3">
        <v>32.01742263507267</v>
      </c>
      <c r="I102" s="6">
        <f t="shared" si="1"/>
        <v>2.8127271139087218</v>
      </c>
    </row>
    <row r="103" spans="1:9">
      <c r="A103" s="5"/>
      <c r="B103" s="5"/>
      <c r="C103" s="5"/>
      <c r="D103" s="5"/>
      <c r="E103" s="9">
        <v>0.99199999999999999</v>
      </c>
      <c r="F103" s="3">
        <v>12.241530255237251</v>
      </c>
      <c r="G103" s="3">
        <v>12.728859214823757</v>
      </c>
      <c r="H103" s="3">
        <v>34.543973188516226</v>
      </c>
      <c r="I103" s="6">
        <f t="shared" si="1"/>
        <v>2.8218672394929873</v>
      </c>
    </row>
    <row r="104" spans="1:9">
      <c r="A104" s="5"/>
      <c r="B104" s="5"/>
      <c r="C104" s="5"/>
      <c r="D104" s="5"/>
      <c r="E104" s="9">
        <v>0.99299999999999999</v>
      </c>
      <c r="F104" s="3">
        <v>13.266454664352478</v>
      </c>
      <c r="G104" s="3">
        <v>13.852741914226691</v>
      </c>
      <c r="H104" s="3">
        <v>37.660417284340099</v>
      </c>
      <c r="I104" s="6">
        <f t="shared" si="1"/>
        <v>2.8387702846891885</v>
      </c>
    </row>
    <row r="105" spans="1:9">
      <c r="A105" s="5"/>
      <c r="B105" s="5"/>
      <c r="C105" s="5"/>
      <c r="D105" s="5"/>
      <c r="E105" s="9">
        <v>0.99400000000000011</v>
      </c>
      <c r="F105" s="3">
        <v>14.476816149492128</v>
      </c>
      <c r="G105" s="3">
        <v>15.214028651255257</v>
      </c>
      <c r="H105" s="3">
        <v>41.62836331759646</v>
      </c>
      <c r="I105" s="6">
        <f t="shared" si="1"/>
        <v>2.8755192362553319</v>
      </c>
    </row>
    <row r="106" spans="1:9">
      <c r="A106" s="5"/>
      <c r="B106" s="5"/>
      <c r="C106" s="5"/>
      <c r="D106" s="5"/>
      <c r="E106" s="9">
        <v>0.995</v>
      </c>
      <c r="F106" s="3">
        <v>16.041142432566346</v>
      </c>
      <c r="G106" s="3">
        <v>17.043390239593549</v>
      </c>
      <c r="H106" s="3">
        <v>46.879412171633028</v>
      </c>
      <c r="I106" s="6">
        <f t="shared" si="1"/>
        <v>2.9224484707809562</v>
      </c>
    </row>
    <row r="107" spans="1:9">
      <c r="A107" s="5"/>
      <c r="B107" s="5"/>
      <c r="C107" s="5"/>
      <c r="D107" s="5"/>
      <c r="E107" s="9">
        <v>0.996</v>
      </c>
      <c r="F107" s="3">
        <v>18.16724746444282</v>
      </c>
      <c r="G107" s="3">
        <v>19.607435184254527</v>
      </c>
      <c r="H107" s="3">
        <v>54.326520940808905</v>
      </c>
      <c r="I107" s="6">
        <f t="shared" si="1"/>
        <v>2.9903550907828773</v>
      </c>
    </row>
    <row r="108" spans="1:9">
      <c r="A108" s="5"/>
      <c r="B108" s="5"/>
      <c r="C108" s="5"/>
      <c r="D108" s="5"/>
      <c r="E108" s="9">
        <v>0.997</v>
      </c>
      <c r="F108" s="3">
        <v>21.286192350607376</v>
      </c>
      <c r="G108" s="3">
        <v>23.713147391565627</v>
      </c>
      <c r="H108" s="3">
        <v>65.969949296280873</v>
      </c>
      <c r="I108" s="6">
        <f t="shared" si="1"/>
        <v>3.0991897568941447</v>
      </c>
    </row>
    <row r="109" spans="1:9">
      <c r="A109" s="5"/>
      <c r="B109" s="5"/>
      <c r="C109" s="5"/>
      <c r="D109" s="5"/>
      <c r="E109" s="9">
        <v>0.998</v>
      </c>
      <c r="F109" s="3">
        <v>26.806148999086872</v>
      </c>
      <c r="G109" s="3">
        <v>32.487020876816537</v>
      </c>
      <c r="H109" s="3">
        <v>87.056865472870228</v>
      </c>
      <c r="I109" s="6">
        <f t="shared" si="1"/>
        <v>3.2476453621083636</v>
      </c>
    </row>
    <row r="110" spans="1:9">
      <c r="A110" s="5"/>
      <c r="B110" s="5"/>
      <c r="C110" s="5"/>
      <c r="D110" s="5"/>
      <c r="E110" s="9">
        <v>0.99900000000000011</v>
      </c>
      <c r="F110" s="3">
        <v>40.999072492163087</v>
      </c>
      <c r="G110" s="3">
        <v>42.40668113508454</v>
      </c>
      <c r="H110" s="3">
        <v>141.72527840676489</v>
      </c>
      <c r="I110" s="6">
        <f t="shared" si="1"/>
        <v>3.4567923075297733</v>
      </c>
    </row>
    <row r="111" spans="1:9">
      <c r="A111" s="5"/>
      <c r="B111" s="5"/>
      <c r="C111" s="5"/>
      <c r="D111" s="5"/>
      <c r="E111" s="9">
        <v>0.99909999999999999</v>
      </c>
      <c r="F111" s="3">
        <v>43.993958652737945</v>
      </c>
      <c r="G111" s="3">
        <v>45.592142045183557</v>
      </c>
      <c r="H111" s="3">
        <v>152.77385731936229</v>
      </c>
      <c r="I111" s="6">
        <f t="shared" si="1"/>
        <v>3.4726099218592252</v>
      </c>
    </row>
    <row r="112" spans="1:9">
      <c r="A112" s="5"/>
      <c r="B112" s="5"/>
      <c r="C112" s="5"/>
      <c r="D112" s="5"/>
      <c r="E112" s="9">
        <v>0.99919999999999998</v>
      </c>
      <c r="F112" s="3">
        <v>47.283006356889892</v>
      </c>
      <c r="G112" s="3">
        <v>49.432772749192317</v>
      </c>
      <c r="H112" s="3">
        <v>166.12831526473386</v>
      </c>
      <c r="I112" s="6">
        <f t="shared" si="1"/>
        <v>3.5134888422873369</v>
      </c>
    </row>
    <row r="113" spans="1:9">
      <c r="A113" s="5"/>
      <c r="B113" s="5"/>
      <c r="C113" s="5"/>
      <c r="D113" s="5"/>
      <c r="E113" s="9">
        <v>0.99930000000000008</v>
      </c>
      <c r="F113" s="3">
        <v>51.789890602335049</v>
      </c>
      <c r="G113" s="3">
        <v>54.475835798056984</v>
      </c>
      <c r="H113" s="3">
        <v>182.77088252504805</v>
      </c>
      <c r="I113" s="6">
        <f t="shared" si="1"/>
        <v>3.5290841590773212</v>
      </c>
    </row>
    <row r="114" spans="1:9">
      <c r="A114" s="5"/>
      <c r="B114" s="5"/>
      <c r="C114" s="5"/>
      <c r="D114" s="5"/>
      <c r="E114" s="9">
        <v>0.99939999999999996</v>
      </c>
      <c r="F114" s="3">
        <v>57.481353042406909</v>
      </c>
      <c r="G114" s="3">
        <v>61.219669494748381</v>
      </c>
      <c r="H114" s="3">
        <v>204.11936746328954</v>
      </c>
      <c r="I114" s="6">
        <f t="shared" si="1"/>
        <v>3.5510536314741987</v>
      </c>
    </row>
    <row r="115" spans="1:9">
      <c r="A115" s="5"/>
      <c r="B115" s="5"/>
      <c r="C115" s="5"/>
      <c r="D115" s="5"/>
      <c r="E115" s="9">
        <v>0.99950000000000006</v>
      </c>
      <c r="F115" s="3">
        <v>65.398517918274706</v>
      </c>
      <c r="G115" s="3">
        <v>70.515173722984201</v>
      </c>
      <c r="H115" s="3">
        <v>232.77350968560583</v>
      </c>
      <c r="I115" s="6">
        <f t="shared" si="1"/>
        <v>3.5593086371848881</v>
      </c>
    </row>
    <row r="116" spans="1:9">
      <c r="A116" s="5"/>
      <c r="B116" s="5"/>
      <c r="C116" s="5"/>
      <c r="D116" s="5"/>
      <c r="E116" s="9">
        <v>0.99959999999999993</v>
      </c>
      <c r="F116" s="3">
        <v>76.469608067018513</v>
      </c>
      <c r="G116" s="3">
        <v>84.340697129293702</v>
      </c>
      <c r="H116" s="3">
        <v>273.37095457213599</v>
      </c>
      <c r="I116" s="6">
        <f t="shared" si="1"/>
        <v>3.5748967659485285</v>
      </c>
    </row>
    <row r="117" spans="1:9">
      <c r="A117" s="5"/>
      <c r="B117" s="5"/>
      <c r="C117" s="5"/>
      <c r="D117" s="5"/>
      <c r="E117" s="9">
        <v>0.99970000000000003</v>
      </c>
      <c r="F117" s="3">
        <v>93.692880029685952</v>
      </c>
      <c r="G117" s="3">
        <v>108.22436421966222</v>
      </c>
      <c r="H117" s="3">
        <v>336.41211237299035</v>
      </c>
      <c r="I117" s="6">
        <f t="shared" si="1"/>
        <v>3.5905835349110888</v>
      </c>
    </row>
    <row r="118" spans="1:9">
      <c r="A118" s="5"/>
      <c r="B118" s="5"/>
      <c r="C118" s="5"/>
      <c r="D118" s="5"/>
      <c r="E118" s="9">
        <v>0.99980000000000002</v>
      </c>
      <c r="F118" s="3">
        <v>127.15949278502994</v>
      </c>
      <c r="G118" s="3">
        <v>163.32779688317024</v>
      </c>
      <c r="H118" s="3">
        <v>449.93166871589318</v>
      </c>
      <c r="I118" s="6">
        <f t="shared" si="1"/>
        <v>3.5383254435948972</v>
      </c>
    </row>
    <row r="119" spans="1:9">
      <c r="A119" s="5"/>
      <c r="B119" s="5"/>
      <c r="C119" s="5"/>
      <c r="D119" s="5"/>
      <c r="E119" s="9">
        <v>0.9998999999999999</v>
      </c>
      <c r="F119" s="3">
        <v>219.30462375059972</v>
      </c>
      <c r="G119" s="3">
        <v>228.76152319563104</v>
      </c>
      <c r="H119" s="3">
        <v>737.96985206793386</v>
      </c>
      <c r="I119" s="6">
        <f t="shared" si="1"/>
        <v>3.3650446554523032</v>
      </c>
    </row>
    <row r="120" spans="1:9">
      <c r="A120" s="5"/>
      <c r="B120" s="5"/>
      <c r="C120" s="5"/>
      <c r="D120" s="5"/>
      <c r="E120" s="9">
        <v>0.99990999999999997</v>
      </c>
      <c r="F120" s="3">
        <v>238.99546048984223</v>
      </c>
      <c r="G120" s="3">
        <v>250.02765379834059</v>
      </c>
      <c r="H120" s="3">
        <v>793.33501967119753</v>
      </c>
      <c r="I120" s="6">
        <f t="shared" si="1"/>
        <v>3.3194564367255661</v>
      </c>
    </row>
    <row r="121" spans="1:9">
      <c r="A121" s="5"/>
      <c r="B121" s="5"/>
      <c r="C121" s="5"/>
      <c r="D121" s="5"/>
      <c r="E121" s="9">
        <v>0.99992000000000003</v>
      </c>
      <c r="F121" s="3">
        <v>261.98006190284605</v>
      </c>
      <c r="G121" s="3">
        <v>276.52034649767785</v>
      </c>
      <c r="H121" s="3">
        <v>862.39536566610423</v>
      </c>
      <c r="I121" s="6">
        <f t="shared" si="1"/>
        <v>3.2918358725555197</v>
      </c>
    </row>
    <row r="122" spans="1:9">
      <c r="A122" s="5"/>
      <c r="B122" s="5"/>
      <c r="C122" s="5"/>
      <c r="D122" s="5"/>
      <c r="E122" s="9">
        <v>0.99992999999999999</v>
      </c>
      <c r="F122" s="3">
        <v>291.71102007544755</v>
      </c>
      <c r="G122" s="3">
        <v>309.97492947138835</v>
      </c>
      <c r="H122" s="3">
        <v>946.09386513506979</v>
      </c>
      <c r="I122" s="6">
        <f t="shared" si="1"/>
        <v>3.2432571964212182</v>
      </c>
    </row>
    <row r="123" spans="1:9">
      <c r="A123" s="5"/>
      <c r="B123" s="5"/>
      <c r="C123" s="5"/>
      <c r="D123" s="5"/>
      <c r="E123" s="9">
        <v>0.99994000000000005</v>
      </c>
      <c r="F123" s="3">
        <v>329.65914174935943</v>
      </c>
      <c r="G123" s="3">
        <v>353.69692140344608</v>
      </c>
      <c r="H123" s="3">
        <v>1051.1273414665886</v>
      </c>
      <c r="I123" s="6">
        <f t="shared" si="1"/>
        <v>3.1885278105400245</v>
      </c>
    </row>
    <row r="124" spans="1:9">
      <c r="A124" s="5"/>
      <c r="B124" s="5"/>
      <c r="C124" s="5"/>
      <c r="D124" s="5"/>
      <c r="E124" s="9">
        <v>0.99995000000000001</v>
      </c>
      <c r="F124" s="3">
        <v>379.46801076491982</v>
      </c>
      <c r="G124" s="3">
        <v>414.43177611656165</v>
      </c>
      <c r="H124" s="3">
        <v>1191.2140450970767</v>
      </c>
      <c r="I124" s="6">
        <f t="shared" si="1"/>
        <v>3.1391685499282653</v>
      </c>
    </row>
    <row r="125" spans="1:9">
      <c r="A125" s="5"/>
      <c r="B125" s="5"/>
      <c r="C125" s="5"/>
      <c r="D125" s="5"/>
      <c r="E125" s="9">
        <v>0.99995999999999996</v>
      </c>
      <c r="F125" s="3">
        <v>452.63296749271626</v>
      </c>
      <c r="G125" s="3">
        <v>504.04300362786597</v>
      </c>
      <c r="H125" s="3">
        <v>1385.6489264550401</v>
      </c>
      <c r="I125" s="6">
        <f t="shared" si="1"/>
        <v>3.0613080044315106</v>
      </c>
    </row>
    <row r="126" spans="1:9">
      <c r="A126" s="5"/>
      <c r="B126" s="5"/>
      <c r="C126" s="5"/>
      <c r="D126" s="5"/>
      <c r="E126" s="9">
        <v>0.99997000000000003</v>
      </c>
      <c r="F126" s="3">
        <v>566.73621774758624</v>
      </c>
      <c r="G126" s="3">
        <v>653.30189825754144</v>
      </c>
      <c r="H126" s="3">
        <v>1679.2601544044089</v>
      </c>
      <c r="I126" s="6">
        <f t="shared" si="1"/>
        <v>2.9630365976580664</v>
      </c>
    </row>
    <row r="127" spans="1:9">
      <c r="A127" s="5"/>
      <c r="B127" s="5"/>
      <c r="C127" s="5"/>
      <c r="D127" s="5"/>
      <c r="E127" s="9">
        <v>0.99998000000000009</v>
      </c>
      <c r="F127" s="3">
        <v>764.9691423813847</v>
      </c>
      <c r="G127" s="3">
        <v>959.26248591671481</v>
      </c>
      <c r="H127" s="3">
        <v>2191.7060035475865</v>
      </c>
      <c r="I127" s="6">
        <f t="shared" si="1"/>
        <v>2.8650907365030482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1233.3834442892312</v>
      </c>
      <c r="G128" s="2">
        <v>3425.1439682326236</v>
      </c>
      <c r="H128" s="1">
        <v>3425.635153712215</v>
      </c>
      <c r="I128" s="6">
        <f t="shared" si="1"/>
        <v>2.7774291681743182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tabSelected="1" workbookViewId="0">
      <selection activeCell="A3" sqref="A3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2015</v>
      </c>
      <c r="B2" s="5" t="s">
        <v>9</v>
      </c>
      <c r="C2" s="5" t="s">
        <v>10</v>
      </c>
      <c r="D2" s="5">
        <v>1</v>
      </c>
      <c r="E2" s="9">
        <v>0</v>
      </c>
      <c r="F2" s="3">
        <v>-456.48584275162085</v>
      </c>
      <c r="G2" s="3">
        <v>-0.22213945304270566</v>
      </c>
      <c r="H2" s="3">
        <v>1</v>
      </c>
      <c r="I2" s="6">
        <f>H2/F2</f>
        <v>-2.1906484415204776E-3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3">
        <v>-0.13313144992779372</v>
      </c>
      <c r="G3" s="3">
        <v>-0.10472045619078174</v>
      </c>
      <c r="H3" s="3">
        <v>1.0123447601057085</v>
      </c>
      <c r="I3" s="6">
        <f t="shared" ref="I3:I66" si="0">H3/F3</f>
        <v>-7.6040992617054215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3">
        <v>-7.7756731148958771E-2</v>
      </c>
      <c r="G4" s="3">
        <v>-5.3165625517779001E-2</v>
      </c>
      <c r="H4" s="3">
        <v>1.0237434474990215</v>
      </c>
      <c r="I4" s="6">
        <f t="shared" si="0"/>
        <v>-13.16597846092364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3">
        <v>-3.6991436341680867E-2</v>
      </c>
      <c r="G5" s="3">
        <v>-2.9306264170001668E-2</v>
      </c>
      <c r="H5" s="3">
        <v>1.0348456364924763</v>
      </c>
      <c r="I5" s="6">
        <f t="shared" si="0"/>
        <v>-27.975275870173295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3">
        <v>-2.2196019975519538E-2</v>
      </c>
      <c r="G6" s="3">
        <v>-1.7893460376513647E-2</v>
      </c>
      <c r="H6" s="3">
        <v>1.0459305844895086</v>
      </c>
      <c r="I6" s="6">
        <f t="shared" si="0"/>
        <v>-47.122438421081242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3">
        <v>-1.3341318855174372E-2</v>
      </c>
      <c r="G7" s="3">
        <v>-1.0435512535974469E-2</v>
      </c>
      <c r="H7" s="3">
        <v>1.0571286929992594</v>
      </c>
      <c r="I7" s="6">
        <f t="shared" si="0"/>
        <v>-79.237195698179164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3">
        <v>-8.5854525869365848E-3</v>
      </c>
      <c r="G8" s="3">
        <v>-7.4852598869494733E-3</v>
      </c>
      <c r="H8" s="3">
        <v>1.0684857897307436</v>
      </c>
      <c r="I8" s="6">
        <f t="shared" si="0"/>
        <v>-124.45305345422622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3">
        <v>-6.3623431332748672E-3</v>
      </c>
      <c r="G9" s="3">
        <v>-4.2023621422251035E-3</v>
      </c>
      <c r="H9" s="3">
        <v>1.0800552808732906</v>
      </c>
      <c r="I9" s="6">
        <f t="shared" si="0"/>
        <v>-169.75747114685365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3">
        <v>-2.5162907182351749E-3</v>
      </c>
      <c r="G10" s="3">
        <v>-1.3083030166361569E-3</v>
      </c>
      <c r="H10" s="3">
        <v>1.0918407357519417</v>
      </c>
      <c r="I10" s="6">
        <f t="shared" si="0"/>
        <v>-433.90881977171341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3">
        <v>-1.3354482013656679E-4</v>
      </c>
      <c r="G11" s="3">
        <v>2.0993652406085506E-3</v>
      </c>
      <c r="H11" s="3">
        <v>1.1038533536352146</v>
      </c>
      <c r="I11" s="6">
        <f t="shared" si="0"/>
        <v>-8265.7893620013292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3">
        <v>4.1692438205557609E-3</v>
      </c>
      <c r="G12" s="3">
        <v>6.978957076825461E-3</v>
      </c>
      <c r="H12" s="3">
        <v>1.1160950571629225</v>
      </c>
      <c r="I12" s="6">
        <f t="shared" si="0"/>
        <v>267.69723844410396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3">
        <v>9.3894662542710634E-3</v>
      </c>
      <c r="G13" s="3">
        <v>1.3689178427588327E-2</v>
      </c>
      <c r="H13" s="3">
        <v>1.1285569976605132</v>
      </c>
      <c r="I13" s="6">
        <f t="shared" si="0"/>
        <v>120.19394575779612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3">
        <v>1.7471213362287137E-2</v>
      </c>
      <c r="G14" s="3">
        <v>1.9151774136551222E-2</v>
      </c>
      <c r="H14" s="3">
        <v>1.1412259904591873</v>
      </c>
      <c r="I14" s="6">
        <f t="shared" si="0"/>
        <v>65.320362518301394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3">
        <v>2.0321643722407422E-2</v>
      </c>
      <c r="G15" s="3">
        <v>2.1290923370895286E-2</v>
      </c>
      <c r="H15" s="3">
        <v>1.1541234309634383</v>
      </c>
      <c r="I15" s="6">
        <f t="shared" si="0"/>
        <v>56.792818864886286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3">
        <v>2.2145580966892186E-2</v>
      </c>
      <c r="G16" s="3">
        <v>2.302807798013894E-2</v>
      </c>
      <c r="H16" s="3">
        <v>1.16729587392214</v>
      </c>
      <c r="I16" s="6">
        <f t="shared" si="0"/>
        <v>52.710103910448602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3">
        <v>2.444245244904103E-2</v>
      </c>
      <c r="G17" s="3">
        <v>2.4820239154143914E-2</v>
      </c>
      <c r="H17" s="3">
        <v>1.1807579036672733</v>
      </c>
      <c r="I17" s="6">
        <f t="shared" si="0"/>
        <v>48.307669049535122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3">
        <v>2.5133093716818253E-2</v>
      </c>
      <c r="G18" s="3">
        <v>2.5890633836812348E-2</v>
      </c>
      <c r="H18" s="3">
        <v>1.1945189780538819</v>
      </c>
      <c r="I18" s="6">
        <f t="shared" si="0"/>
        <v>47.52773341447211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3">
        <v>2.7290321363883051E-2</v>
      </c>
      <c r="G19" s="3">
        <v>2.9079250774002943E-2</v>
      </c>
      <c r="H19" s="3">
        <v>1.208598805057971</v>
      </c>
      <c r="I19" s="6">
        <f t="shared" si="0"/>
        <v>44.286719417583413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3">
        <v>3.1226518537009997E-2</v>
      </c>
      <c r="G20" s="3">
        <v>3.3830015393081836E-2</v>
      </c>
      <c r="H20" s="3">
        <v>1.2229832420456608</v>
      </c>
      <c r="I20" s="6">
        <f t="shared" si="0"/>
        <v>39.164892512630516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3">
        <v>3.6253374042377128E-2</v>
      </c>
      <c r="G21" s="3">
        <v>3.9361095344738008E-2</v>
      </c>
      <c r="H21" s="3">
        <v>1.2376641653385259</v>
      </c>
      <c r="I21" s="6">
        <f t="shared" si="0"/>
        <v>34.139282150450356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3">
        <v>4.2466804438047602E-2</v>
      </c>
      <c r="G22" s="3">
        <v>4.6307899797208223E-2</v>
      </c>
      <c r="H22" s="3">
        <v>1.25264292477738</v>
      </c>
      <c r="I22" s="6">
        <f t="shared" si="0"/>
        <v>29.496990445909095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3">
        <v>5.0008960379597539E-2</v>
      </c>
      <c r="G23" s="3">
        <v>5.2686577003009716E-2</v>
      </c>
      <c r="H23" s="3">
        <v>1.2679130324145058</v>
      </c>
      <c r="I23" s="6">
        <f t="shared" si="0"/>
        <v>25.353717069707052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3">
        <v>5.5116591019133986E-2</v>
      </c>
      <c r="G24" s="3">
        <v>5.7187834713920999E-2</v>
      </c>
      <c r="H24" s="3">
        <v>1.283492805593986</v>
      </c>
      <c r="I24" s="6">
        <f t="shared" si="0"/>
        <v>23.286868470301719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3">
        <v>5.9112014036469623E-2</v>
      </c>
      <c r="G25" s="3">
        <v>6.0791830331899534E-2</v>
      </c>
      <c r="H25" s="3">
        <v>1.2994188392640145</v>
      </c>
      <c r="I25" s="6">
        <f t="shared" si="0"/>
        <v>21.982313755412356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3">
        <v>6.2374663865886588E-2</v>
      </c>
      <c r="G26" s="3">
        <v>6.382036997163025E-2</v>
      </c>
      <c r="H26" s="3">
        <v>1.315716578928692</v>
      </c>
      <c r="I26" s="6">
        <f t="shared" si="0"/>
        <v>21.093766240691075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3">
        <v>6.5223386663991093E-2</v>
      </c>
      <c r="G27" s="3">
        <v>6.6590432481045347E-2</v>
      </c>
      <c r="H27" s="3">
        <v>1.3324085655122591</v>
      </c>
      <c r="I27" s="6">
        <f t="shared" si="0"/>
        <v>20.428386713133726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3">
        <v>6.7962072280361441E-2</v>
      </c>
      <c r="G28" s="3">
        <v>6.9475702498033795E-2</v>
      </c>
      <c r="H28" s="3">
        <v>1.3495141730052387</v>
      </c>
      <c r="I28" s="6">
        <f t="shared" si="0"/>
        <v>19.856872042367062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3">
        <v>7.1241044983176779E-2</v>
      </c>
      <c r="G29" s="3">
        <v>7.3142365545771262E-2</v>
      </c>
      <c r="H29" s="3">
        <v>1.3670489673553547</v>
      </c>
      <c r="I29" s="6">
        <f t="shared" si="0"/>
        <v>19.189063940291394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3">
        <v>7.499187157404956E-2</v>
      </c>
      <c r="G30" s="3">
        <v>7.664267623751525E-2</v>
      </c>
      <c r="H30" s="3">
        <v>1.3850199213242265</v>
      </c>
      <c r="I30" s="6">
        <f t="shared" si="0"/>
        <v>18.468933929147376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3">
        <v>7.9211527678274551E-2</v>
      </c>
      <c r="G31" s="3">
        <v>8.2208563006539226E-2</v>
      </c>
      <c r="H31" s="3">
        <v>1.4034418878585784</v>
      </c>
      <c r="I31" s="6">
        <f t="shared" si="0"/>
        <v>17.717647026816554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3">
        <v>8.4296675850404498E-2</v>
      </c>
      <c r="G32" s="3">
        <v>8.7062024360842274E-2</v>
      </c>
      <c r="H32" s="3">
        <v>1.4223224774886782</v>
      </c>
      <c r="I32" s="6">
        <f t="shared" si="0"/>
        <v>16.872818093239832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3">
        <v>8.9939882160698648E-2</v>
      </c>
      <c r="G33" s="3">
        <v>9.3273318841071443E-2</v>
      </c>
      <c r="H33" s="3">
        <v>1.4416741113060423</v>
      </c>
      <c r="I33" s="6">
        <f t="shared" si="0"/>
        <v>16.029308429937167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3">
        <v>9.6712138457744581E-2</v>
      </c>
      <c r="G34" s="3">
        <v>0.10029292284572135</v>
      </c>
      <c r="H34" s="3">
        <v>1.4615035877566767</v>
      </c>
      <c r="I34" s="6">
        <f t="shared" si="0"/>
        <v>15.111894029674838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3">
        <v>0.10445032716651209</v>
      </c>
      <c r="G35" s="3">
        <v>0.10921170141155179</v>
      </c>
      <c r="H35" s="3">
        <v>1.4818201845533263</v>
      </c>
      <c r="I35" s="6">
        <f t="shared" si="0"/>
        <v>14.186841006165981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3">
        <v>0.11390767605468827</v>
      </c>
      <c r="G36" s="3">
        <v>0.11924070937807563</v>
      </c>
      <c r="H36" s="3">
        <v>1.5026172293418598</v>
      </c>
      <c r="I36" s="6">
        <f t="shared" si="0"/>
        <v>13.191536175493894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3">
        <v>0.12486426909349012</v>
      </c>
      <c r="G37" s="3">
        <v>0.13073296079282626</v>
      </c>
      <c r="H37" s="3">
        <v>1.5238999944132756</v>
      </c>
      <c r="I37" s="6">
        <f t="shared" si="0"/>
        <v>12.204452126110473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3">
        <v>0.13663194364621742</v>
      </c>
      <c r="G38" s="3">
        <v>0.14254760415536619</v>
      </c>
      <c r="H38" s="3">
        <v>1.5456681623419024</v>
      </c>
      <c r="I38" s="6">
        <f t="shared" si="0"/>
        <v>11.312641254259823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3">
        <v>0.14855705992776402</v>
      </c>
      <c r="G39" s="3">
        <v>0.15565931299873431</v>
      </c>
      <c r="H39" s="3">
        <v>1.5679398769219024</v>
      </c>
      <c r="I39" s="6">
        <f t="shared" si="0"/>
        <v>10.554462222692845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3">
        <v>0.16258981986285134</v>
      </c>
      <c r="G40" s="3">
        <v>0.16863904673157046</v>
      </c>
      <c r="H40" s="3">
        <v>1.5907186616347697</v>
      </c>
      <c r="I40" s="6">
        <f t="shared" si="0"/>
        <v>9.7836301373393582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3">
        <v>0.17470052451171514</v>
      </c>
      <c r="G41" s="3">
        <v>0.18026228475966768</v>
      </c>
      <c r="H41" s="3">
        <v>1.6140315040352202</v>
      </c>
      <c r="I41" s="6">
        <f t="shared" si="0"/>
        <v>9.2388474994360177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3">
        <v>0.18617328819344195</v>
      </c>
      <c r="G42" s="3">
        <v>0.19255602892927537</v>
      </c>
      <c r="H42" s="3">
        <v>1.6379276345140408</v>
      </c>
      <c r="I42" s="6">
        <f t="shared" si="0"/>
        <v>8.7978659581505827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3">
        <v>0.19868829161518309</v>
      </c>
      <c r="G43" s="3">
        <v>0.20448042596407279</v>
      </c>
      <c r="H43" s="3">
        <v>1.6624253695882878</v>
      </c>
      <c r="I43" s="6">
        <f t="shared" si="0"/>
        <v>8.3670021825344989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3">
        <v>0.21057963011170056</v>
      </c>
      <c r="G44" s="3">
        <v>0.21794176606873131</v>
      </c>
      <c r="H44" s="3">
        <v>1.6875623377747651</v>
      </c>
      <c r="I44" s="6">
        <f t="shared" si="0"/>
        <v>8.0138916422239372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3">
        <v>0.22529247837077038</v>
      </c>
      <c r="G45" s="3">
        <v>0.23284539691780096</v>
      </c>
      <c r="H45" s="3">
        <v>1.7133452351587657</v>
      </c>
      <c r="I45" s="6">
        <f t="shared" si="0"/>
        <v>7.6049819663267391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3">
        <v>0.24041584051537793</v>
      </c>
      <c r="G46" s="3">
        <v>0.24771961539573914</v>
      </c>
      <c r="H46" s="3">
        <v>1.739782770547371</v>
      </c>
      <c r="I46" s="6">
        <f t="shared" si="0"/>
        <v>7.2365563218205988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3">
        <v>0.25497790334381826</v>
      </c>
      <c r="G47" s="3">
        <v>0.26217270427111128</v>
      </c>
      <c r="H47" s="3">
        <v>1.7669111907413069</v>
      </c>
      <c r="I47" s="6">
        <f t="shared" si="0"/>
        <v>6.9296639731120617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3">
        <v>0.26879677339763791</v>
      </c>
      <c r="G48" s="3">
        <v>0.27508624902787443</v>
      </c>
      <c r="H48" s="3">
        <v>1.7947766425069249</v>
      </c>
      <c r="I48" s="6">
        <f t="shared" si="0"/>
        <v>6.6770765877158285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3">
        <v>0.28153477698146201</v>
      </c>
      <c r="G49" s="3">
        <v>0.28828720179211431</v>
      </c>
      <c r="H49" s="3">
        <v>1.8234500302609089</v>
      </c>
      <c r="I49" s="6">
        <f t="shared" si="0"/>
        <v>6.4768198437558429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3">
        <v>0.29481829885417493</v>
      </c>
      <c r="G50" s="3">
        <v>0.30138279471838919</v>
      </c>
      <c r="H50" s="3">
        <v>1.852972420276406</v>
      </c>
      <c r="I50" s="6">
        <f t="shared" si="0"/>
        <v>6.2851336822648722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3">
        <v>0.30781294330043313</v>
      </c>
      <c r="G51" s="3">
        <v>0.31402840116784364</v>
      </c>
      <c r="H51" s="3">
        <v>1.8833958218369637</v>
      </c>
      <c r="I51" s="6">
        <f t="shared" si="0"/>
        <v>6.1186375129090083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3">
        <v>0.31993919399228771</v>
      </c>
      <c r="G52" s="3">
        <v>0.32626730521693542</v>
      </c>
      <c r="H52" s="3">
        <v>1.914783107798242</v>
      </c>
      <c r="I52" s="6">
        <f t="shared" si="0"/>
        <v>5.9848344427735194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3">
        <v>0.33268608917514514</v>
      </c>
      <c r="G53" s="3">
        <v>0.33902519586379015</v>
      </c>
      <c r="H53" s="3">
        <v>1.947201813639488</v>
      </c>
      <c r="I53" s="6">
        <f t="shared" si="0"/>
        <v>5.8529703435071152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3">
        <v>0.34484823188499147</v>
      </c>
      <c r="G54" s="3">
        <v>0.35137403244163035</v>
      </c>
      <c r="H54" s="3">
        <v>1.9807054654859426</v>
      </c>
      <c r="I54" s="6">
        <f t="shared" si="0"/>
        <v>5.7437019603061712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3">
        <v>0.35797388256741258</v>
      </c>
      <c r="G55" s="3">
        <v>0.36405528046474034</v>
      </c>
      <c r="H55" s="3">
        <v>2.0153721033370853</v>
      </c>
      <c r="I55" s="6">
        <f t="shared" si="0"/>
        <v>5.6299417401143961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3">
        <v>0.37030926958832083</v>
      </c>
      <c r="G56" s="3">
        <v>0.37701647525928134</v>
      </c>
      <c r="H56" s="3">
        <v>2.0512702453503433</v>
      </c>
      <c r="I56" s="6">
        <f t="shared" si="0"/>
        <v>5.539343499639573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3">
        <v>0.3833665337487972</v>
      </c>
      <c r="G57" s="3">
        <v>0.38982107630326962</v>
      </c>
      <c r="H57" s="3">
        <v>2.0884759845220655</v>
      </c>
      <c r="I57" s="6">
        <f t="shared" si="0"/>
        <v>5.4477263941107328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3">
        <v>0.39654071125831419</v>
      </c>
      <c r="G58" s="3">
        <v>0.4050857585655156</v>
      </c>
      <c r="H58" s="3">
        <v>2.1270816745379517</v>
      </c>
      <c r="I58" s="6">
        <f t="shared" si="0"/>
        <v>5.364094061838534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3">
        <v>0.41383620818574723</v>
      </c>
      <c r="G59" s="3">
        <v>0.42237404666376605</v>
      </c>
      <c r="H59" s="3">
        <v>2.1671281417217116</v>
      </c>
      <c r="I59" s="6">
        <f t="shared" si="0"/>
        <v>5.2366808385916119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3">
        <v>0.43208057349444084</v>
      </c>
      <c r="G60" s="3">
        <v>0.44146843028321286</v>
      </c>
      <c r="H60" s="3">
        <v>2.2086558292044329</v>
      </c>
      <c r="I60" s="6">
        <f t="shared" si="0"/>
        <v>5.1116758417116142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3">
        <v>0.44963644991578744</v>
      </c>
      <c r="G61" s="3">
        <v>0.45849887723534571</v>
      </c>
      <c r="H61" s="3">
        <v>2.2517722957120672</v>
      </c>
      <c r="I61" s="6">
        <f t="shared" si="0"/>
        <v>5.0079843307494363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3">
        <v>0.46708334255814199</v>
      </c>
      <c r="G62" s="3">
        <v>0.47526211604823404</v>
      </c>
      <c r="H62" s="3">
        <v>2.2966041472525558</v>
      </c>
      <c r="I62" s="6">
        <f t="shared" si="0"/>
        <v>4.9169044108368674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3">
        <v>0.48314409278642967</v>
      </c>
      <c r="G63" s="3">
        <v>0.49128980042356257</v>
      </c>
      <c r="H63" s="3">
        <v>2.3433051294622675</v>
      </c>
      <c r="I63" s="6">
        <f t="shared" si="0"/>
        <v>4.85011648584537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3">
        <v>0.49912132451302726</v>
      </c>
      <c r="G64" s="3">
        <v>0.50681111324191164</v>
      </c>
      <c r="H64" s="3">
        <v>2.3920424354701519</v>
      </c>
      <c r="I64" s="6">
        <f t="shared" si="0"/>
        <v>4.7925069877628896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3">
        <v>0.51424673246730712</v>
      </c>
      <c r="G65" s="3">
        <v>0.52162818964038282</v>
      </c>
      <c r="H65" s="3">
        <v>2.4429945511608309</v>
      </c>
      <c r="I65" s="6">
        <f t="shared" si="0"/>
        <v>4.7506272707647055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3">
        <v>0.52951403585907975</v>
      </c>
      <c r="G66" s="3">
        <v>0.53864476142227047</v>
      </c>
      <c r="H66" s="3">
        <v>2.4963658593455142</v>
      </c>
      <c r="I66" s="6">
        <f t="shared" si="0"/>
        <v>4.7144470028928094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3">
        <v>0.54814660240933932</v>
      </c>
      <c r="G67" s="3">
        <v>0.55869255891243474</v>
      </c>
      <c r="H67" s="3">
        <v>2.5523007895435295</v>
      </c>
      <c r="I67" s="6">
        <f t="shared" ref="I67:I128" si="1">H67/F67</f>
        <v>4.6562375436152905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3">
        <v>0.56991717648716911</v>
      </c>
      <c r="G68" s="3">
        <v>0.58020009528368421</v>
      </c>
      <c r="H68" s="3">
        <v>2.6109363649495889</v>
      </c>
      <c r="I68" s="6">
        <f t="shared" si="1"/>
        <v>4.5812557906093758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3">
        <v>0.5915151797194832</v>
      </c>
      <c r="G69" s="3">
        <v>0.60502371069768501</v>
      </c>
      <c r="H69" s="3">
        <v>2.6724737766793729</v>
      </c>
      <c r="I69" s="6">
        <f t="shared" si="1"/>
        <v>4.5180138537556243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3">
        <v>0.61962587806469915</v>
      </c>
      <c r="G70" s="3">
        <v>0.63411789374347138</v>
      </c>
      <c r="H70" s="3">
        <v>2.7370816666427005</v>
      </c>
      <c r="I70" s="6">
        <f t="shared" si="1"/>
        <v>4.4173133555872957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3">
        <v>0.64800261291804195</v>
      </c>
      <c r="G71" s="3">
        <v>0.66055562044444749</v>
      </c>
      <c r="H71" s="3">
        <v>2.8049191586749256</v>
      </c>
      <c r="I71" s="6">
        <f t="shared" si="1"/>
        <v>4.3285614945964515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3">
        <v>0.67220262985561108</v>
      </c>
      <c r="G72" s="3">
        <v>0.68332889351529291</v>
      </c>
      <c r="H72" s="3">
        <v>2.8763978677040352</v>
      </c>
      <c r="I72" s="6">
        <f t="shared" si="1"/>
        <v>4.2790636929252788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3">
        <v>0.69506459949156019</v>
      </c>
      <c r="G73" s="3">
        <v>0.70775013291011801</v>
      </c>
      <c r="H73" s="3">
        <v>2.9520210334749688</v>
      </c>
      <c r="I73" s="6">
        <f t="shared" si="1"/>
        <v>4.2471175134431709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3">
        <v>0.72067419906947805</v>
      </c>
      <c r="G74" s="3">
        <v>0.73246835680863953</v>
      </c>
      <c r="H74" s="3">
        <v>3.0321735747237835</v>
      </c>
      <c r="I74" s="6">
        <f t="shared" si="1"/>
        <v>4.2074124183145072</v>
      </c>
    </row>
    <row r="75" spans="1:9">
      <c r="A75" s="5"/>
      <c r="B75" s="5"/>
      <c r="C75" s="5"/>
      <c r="D75" s="5"/>
      <c r="E75" s="9">
        <v>0.73</v>
      </c>
      <c r="F75" s="3">
        <v>0.74431767927089154</v>
      </c>
      <c r="G75" s="3">
        <v>0.75812124224959587</v>
      </c>
      <c r="H75" s="3">
        <v>3.1173477300466028</v>
      </c>
      <c r="I75" s="6">
        <f t="shared" si="1"/>
        <v>4.1881951979163672</v>
      </c>
    </row>
    <row r="76" spans="1:9">
      <c r="A76" s="5"/>
      <c r="B76" s="5"/>
      <c r="C76" s="5"/>
      <c r="D76" s="5"/>
      <c r="E76" s="9">
        <v>0.74</v>
      </c>
      <c r="F76" s="3">
        <v>0.77291656200748582</v>
      </c>
      <c r="G76" s="3">
        <v>0.78717076118929796</v>
      </c>
      <c r="H76" s="3">
        <v>3.2080872901778648</v>
      </c>
      <c r="I76" s="6">
        <f t="shared" si="1"/>
        <v>4.1506256274875808</v>
      </c>
    </row>
    <row r="77" spans="1:9">
      <c r="A77" s="5"/>
      <c r="B77" s="5"/>
      <c r="C77" s="5"/>
      <c r="D77" s="5"/>
      <c r="E77" s="9">
        <v>0.75</v>
      </c>
      <c r="F77" s="3">
        <v>0.80189532456600732</v>
      </c>
      <c r="G77" s="3">
        <v>0.81892453641081453</v>
      </c>
      <c r="H77" s="3">
        <v>3.3049239357752174</v>
      </c>
      <c r="I77" s="6">
        <f t="shared" si="1"/>
        <v>4.1213907034111603</v>
      </c>
    </row>
    <row r="78" spans="1:9">
      <c r="A78" s="5"/>
      <c r="B78" s="5"/>
      <c r="C78" s="5"/>
      <c r="D78" s="5"/>
      <c r="E78" s="9">
        <v>0.76</v>
      </c>
      <c r="F78" s="3">
        <v>0.83756947010969762</v>
      </c>
      <c r="G78" s="3">
        <v>0.85454061714994001</v>
      </c>
      <c r="H78" s="3">
        <v>3.4085072386902113</v>
      </c>
      <c r="I78" s="6">
        <f t="shared" si="1"/>
        <v>4.0695218251493745</v>
      </c>
    </row>
    <row r="79" spans="1:9">
      <c r="A79" s="5"/>
      <c r="B79" s="5"/>
      <c r="C79" s="5"/>
      <c r="D79" s="5"/>
      <c r="E79" s="9">
        <v>0.77</v>
      </c>
      <c r="F79" s="3">
        <v>0.87198396980720139</v>
      </c>
      <c r="G79" s="3">
        <v>0.89535041392649839</v>
      </c>
      <c r="H79" s="3">
        <v>3.5195492016787036</v>
      </c>
      <c r="I79" s="6">
        <f t="shared" si="1"/>
        <v>4.0362544766240234</v>
      </c>
    </row>
    <row r="80" spans="1:9">
      <c r="A80" s="5"/>
      <c r="B80" s="5"/>
      <c r="C80" s="5"/>
      <c r="D80" s="5"/>
      <c r="E80" s="9">
        <v>0.78</v>
      </c>
      <c r="F80" s="3">
        <v>0.91972684082302003</v>
      </c>
      <c r="G80" s="3">
        <v>0.94297001634862954</v>
      </c>
      <c r="H80" s="3">
        <v>3.6388309939553491</v>
      </c>
      <c r="I80" s="6">
        <f t="shared" si="1"/>
        <v>3.9564257912698637</v>
      </c>
    </row>
    <row r="81" spans="1:9">
      <c r="A81" s="5"/>
      <c r="B81" s="5"/>
      <c r="C81" s="5"/>
      <c r="D81" s="5"/>
      <c r="E81" s="9">
        <v>0.79</v>
      </c>
      <c r="F81" s="3">
        <v>0.96843920901852376</v>
      </c>
      <c r="G81" s="3">
        <v>0.99408063856927598</v>
      </c>
      <c r="H81" s="3">
        <v>3.7672053745137859</v>
      </c>
      <c r="I81" s="6">
        <f t="shared" si="1"/>
        <v>3.8899760970352544</v>
      </c>
    </row>
    <row r="82" spans="1:9">
      <c r="A82" s="5"/>
      <c r="B82" s="5"/>
      <c r="C82" s="5"/>
      <c r="D82" s="5"/>
      <c r="E82" s="9">
        <v>0.8</v>
      </c>
      <c r="F82" s="3">
        <v>1.0163296714411592</v>
      </c>
      <c r="G82" s="3">
        <v>1.0374028369744135</v>
      </c>
      <c r="H82" s="3">
        <v>3.9058615335404379</v>
      </c>
      <c r="I82" s="6">
        <f t="shared" si="1"/>
        <v>3.8431048933186336</v>
      </c>
    </row>
    <row r="83" spans="1:9">
      <c r="A83" s="5"/>
      <c r="B83" s="5"/>
      <c r="C83" s="5"/>
      <c r="D83" s="5"/>
      <c r="E83" s="9">
        <v>0.81</v>
      </c>
      <c r="F83" s="3">
        <v>1.0610428506952847</v>
      </c>
      <c r="G83" s="3">
        <v>1.0838354430883317</v>
      </c>
      <c r="H83" s="3">
        <v>4.0568331538484319</v>
      </c>
      <c r="I83" s="6">
        <f t="shared" si="1"/>
        <v>3.8234395068870715</v>
      </c>
    </row>
    <row r="84" spans="1:9">
      <c r="A84" s="5"/>
      <c r="B84" s="5"/>
      <c r="C84" s="5"/>
      <c r="D84" s="5"/>
      <c r="E84" s="9">
        <v>0.82</v>
      </c>
      <c r="F84" s="3">
        <v>1.1056329198775068</v>
      </c>
      <c r="G84" s="3">
        <v>1.1280086390615771</v>
      </c>
      <c r="H84" s="3">
        <v>4.2219996464427823</v>
      </c>
      <c r="I84" s="6">
        <f t="shared" si="1"/>
        <v>3.8186269335310117</v>
      </c>
    </row>
    <row r="85" spans="1:9">
      <c r="A85" s="5"/>
      <c r="B85" s="5"/>
      <c r="C85" s="5"/>
      <c r="D85" s="5"/>
      <c r="E85" s="9">
        <v>0.83</v>
      </c>
      <c r="F85" s="3">
        <v>1.1511266237341713</v>
      </c>
      <c r="G85" s="3">
        <v>1.1762275873764063</v>
      </c>
      <c r="H85" s="3">
        <v>4.4039994192926493</v>
      </c>
      <c r="I85" s="6">
        <f t="shared" si="1"/>
        <v>3.8258166638578772</v>
      </c>
    </row>
    <row r="86" spans="1:9">
      <c r="A86" s="5"/>
      <c r="B86" s="5"/>
      <c r="C86" s="5"/>
      <c r="D86" s="5"/>
      <c r="E86" s="9">
        <v>0.84</v>
      </c>
      <c r="F86" s="3">
        <v>1.2017777237116001</v>
      </c>
      <c r="G86" s="3">
        <v>1.233429942780109</v>
      </c>
      <c r="H86" s="3">
        <v>4.605734846007163</v>
      </c>
      <c r="I86" s="6">
        <f t="shared" si="1"/>
        <v>3.8324348630649414</v>
      </c>
    </row>
    <row r="87" spans="1:9">
      <c r="A87" s="5"/>
      <c r="B87" s="5"/>
      <c r="C87" s="5"/>
      <c r="D87" s="5"/>
      <c r="E87" s="9">
        <v>0.85</v>
      </c>
      <c r="F87" s="3">
        <v>1.2661874894865612</v>
      </c>
      <c r="G87" s="3">
        <v>1.300173745762393</v>
      </c>
      <c r="H87" s="3">
        <v>4.8305549351664228</v>
      </c>
      <c r="I87" s="6">
        <f t="shared" si="1"/>
        <v>3.8150392222918041</v>
      </c>
    </row>
    <row r="88" spans="1:9">
      <c r="A88" s="5"/>
      <c r="B88" s="5"/>
      <c r="C88" s="5"/>
      <c r="D88" s="5"/>
      <c r="E88" s="9">
        <v>0.86</v>
      </c>
      <c r="F88" s="3">
        <v>1.3287473292749499</v>
      </c>
      <c r="G88" s="3">
        <v>1.3716808714614077</v>
      </c>
      <c r="H88" s="3">
        <v>5.0827256591278376</v>
      </c>
      <c r="I88" s="6">
        <f t="shared" si="1"/>
        <v>3.8252010349486838</v>
      </c>
    </row>
    <row r="89" spans="1:9">
      <c r="A89" s="5"/>
      <c r="B89" s="5"/>
      <c r="C89" s="5"/>
      <c r="D89" s="5"/>
      <c r="E89" s="9">
        <v>0.87</v>
      </c>
      <c r="F89" s="3">
        <v>1.4165655665215287</v>
      </c>
      <c r="G89" s="3">
        <v>1.4706626720668374</v>
      </c>
      <c r="H89" s="3">
        <v>5.3681908137838548</v>
      </c>
      <c r="I89" s="6">
        <f t="shared" si="1"/>
        <v>3.7895816054358895</v>
      </c>
    </row>
    <row r="90" spans="1:9">
      <c r="A90" s="5"/>
      <c r="B90" s="5"/>
      <c r="C90" s="5"/>
      <c r="D90" s="5"/>
      <c r="E90" s="9">
        <v>0.88</v>
      </c>
      <c r="F90" s="3">
        <v>1.5271074940565488</v>
      </c>
      <c r="G90" s="3">
        <v>1.5939603373827609</v>
      </c>
      <c r="H90" s="3">
        <v>5.6929844198441266</v>
      </c>
      <c r="I90" s="6">
        <f t="shared" si="1"/>
        <v>3.7279526438060393</v>
      </c>
    </row>
    <row r="91" spans="1:9">
      <c r="A91" s="5"/>
      <c r="B91" s="5"/>
      <c r="C91" s="5"/>
      <c r="D91" s="5"/>
      <c r="E91" s="9">
        <v>0.89</v>
      </c>
      <c r="F91" s="3">
        <v>1.6612930927836878</v>
      </c>
      <c r="G91" s="3">
        <v>1.7252982126855423</v>
      </c>
      <c r="H91" s="3">
        <v>6.065623035019482</v>
      </c>
      <c r="I91" s="6">
        <f t="shared" si="1"/>
        <v>3.6511456415290531</v>
      </c>
    </row>
    <row r="92" spans="1:9">
      <c r="A92" s="5"/>
      <c r="B92" s="5"/>
      <c r="C92" s="5"/>
      <c r="D92" s="5"/>
      <c r="E92" s="9">
        <v>0.9</v>
      </c>
      <c r="F92" s="3">
        <v>1.8032755667584395</v>
      </c>
      <c r="G92" s="3">
        <v>1.9022255322052513</v>
      </c>
      <c r="H92" s="3">
        <v>6.4996550445251957</v>
      </c>
      <c r="I92" s="6">
        <f t="shared" si="1"/>
        <v>3.6043604007838623</v>
      </c>
    </row>
    <row r="93" spans="1:9">
      <c r="A93" s="5"/>
      <c r="B93" s="5"/>
      <c r="C93" s="5"/>
      <c r="D93" s="5"/>
      <c r="E93" s="9">
        <v>0.91</v>
      </c>
      <c r="F93" s="3">
        <v>2.0117902519083048</v>
      </c>
      <c r="G93" s="3">
        <v>2.1329817608119099</v>
      </c>
      <c r="H93" s="3">
        <v>7.0104810430332236</v>
      </c>
      <c r="I93" s="6">
        <f t="shared" si="1"/>
        <v>3.4846977891374897</v>
      </c>
    </row>
    <row r="94" spans="1:9">
      <c r="A94" s="5"/>
      <c r="B94" s="5"/>
      <c r="C94" s="5"/>
      <c r="D94" s="5"/>
      <c r="E94" s="9">
        <v>0.92</v>
      </c>
      <c r="F94" s="3">
        <v>2.2618769182659619</v>
      </c>
      <c r="G94" s="3">
        <v>2.409939646723767</v>
      </c>
      <c r="H94" s="3">
        <v>7.6201685538029453</v>
      </c>
      <c r="I94" s="6">
        <f t="shared" si="1"/>
        <v>3.3689580950518061</v>
      </c>
    </row>
    <row r="95" spans="1:9">
      <c r="A95" s="5"/>
      <c r="B95" s="5"/>
      <c r="C95" s="5"/>
      <c r="D95" s="5"/>
      <c r="E95" s="9">
        <v>0.93</v>
      </c>
      <c r="F95" s="3">
        <v>2.57301063243548</v>
      </c>
      <c r="G95" s="3">
        <v>2.7697264338232657</v>
      </c>
      <c r="H95" s="3">
        <v>8.3644858382186271</v>
      </c>
      <c r="I95" s="6">
        <f t="shared" si="1"/>
        <v>3.2508555280633384</v>
      </c>
    </row>
    <row r="96" spans="1:9">
      <c r="A96" s="5"/>
      <c r="B96" s="5"/>
      <c r="C96" s="5"/>
      <c r="D96" s="5"/>
      <c r="E96" s="9">
        <v>0.94</v>
      </c>
      <c r="F96" s="3">
        <v>2.9871310747519679</v>
      </c>
      <c r="G96" s="3">
        <v>3.2518563710846977</v>
      </c>
      <c r="H96" s="3">
        <v>9.296946747599284</v>
      </c>
      <c r="I96" s="6">
        <f t="shared" si="1"/>
        <v>3.1123330429586997</v>
      </c>
    </row>
    <row r="97" spans="1:9">
      <c r="A97" s="5"/>
      <c r="B97" s="5"/>
      <c r="C97" s="5"/>
      <c r="D97" s="5"/>
      <c r="E97" s="9">
        <v>0.95</v>
      </c>
      <c r="F97" s="3">
        <v>3.5409273925021529</v>
      </c>
      <c r="G97" s="3">
        <v>3.8727134499229727</v>
      </c>
      <c r="H97" s="3">
        <v>10.505964196921441</v>
      </c>
      <c r="I97" s="6">
        <f t="shared" si="1"/>
        <v>2.9670092132269144</v>
      </c>
    </row>
    <row r="98" spans="1:9">
      <c r="A98" s="5"/>
      <c r="B98" s="5"/>
      <c r="C98" s="5"/>
      <c r="D98" s="5"/>
      <c r="E98" s="9">
        <v>0.96</v>
      </c>
      <c r="F98" s="3">
        <v>4.2270047011434313</v>
      </c>
      <c r="G98" s="3">
        <v>4.6487080595851724</v>
      </c>
      <c r="H98" s="3">
        <v>12.164276806463912</v>
      </c>
      <c r="I98" s="6">
        <f t="shared" si="1"/>
        <v>2.8777533186025082</v>
      </c>
    </row>
    <row r="99" spans="1:9">
      <c r="A99" s="5"/>
      <c r="B99" s="5"/>
      <c r="C99" s="5"/>
      <c r="D99" s="5"/>
      <c r="E99" s="9">
        <v>0.97</v>
      </c>
      <c r="F99" s="3">
        <v>5.1269624882245557</v>
      </c>
      <c r="G99" s="3">
        <v>5.807712132117917</v>
      </c>
      <c r="H99" s="3">
        <v>14.669466642779634</v>
      </c>
      <c r="I99" s="6">
        <f t="shared" si="1"/>
        <v>2.8612393159637892</v>
      </c>
    </row>
    <row r="100" spans="1:9">
      <c r="A100" s="5"/>
      <c r="B100" s="5"/>
      <c r="C100" s="5"/>
      <c r="D100" s="5"/>
      <c r="E100" s="9">
        <v>0.98</v>
      </c>
      <c r="F100" s="3">
        <v>6.6597366310777284</v>
      </c>
      <c r="G100" s="3">
        <v>8.2838280728652052</v>
      </c>
      <c r="H100" s="3">
        <v>19.10034469283077</v>
      </c>
      <c r="I100" s="6">
        <f t="shared" si="1"/>
        <v>2.8680330395797964</v>
      </c>
    </row>
    <row r="101" spans="1:9">
      <c r="A101" s="5"/>
      <c r="B101" s="5"/>
      <c r="C101" s="5"/>
      <c r="D101" s="5"/>
      <c r="E101" s="9">
        <v>0.99</v>
      </c>
      <c r="F101" s="3">
        <v>10.649308244635215</v>
      </c>
      <c r="G101" s="3">
        <v>11.011801668150426</v>
      </c>
      <c r="H101" s="3">
        <v>29.916860425888842</v>
      </c>
      <c r="I101" s="6">
        <f t="shared" si="1"/>
        <v>2.809277348222126</v>
      </c>
    </row>
    <row r="102" spans="1:9">
      <c r="A102" s="5"/>
      <c r="B102" s="5"/>
      <c r="C102" s="5"/>
      <c r="D102" s="5"/>
      <c r="E102" s="9">
        <v>0.99099999999999999</v>
      </c>
      <c r="F102" s="3">
        <v>11.38305329256754</v>
      </c>
      <c r="G102" s="3">
        <v>11.805019872283653</v>
      </c>
      <c r="H102" s="3">
        <v>32.01742263507267</v>
      </c>
      <c r="I102" s="6">
        <f t="shared" si="1"/>
        <v>2.8127271139087218</v>
      </c>
    </row>
    <row r="103" spans="1:9">
      <c r="A103" s="5"/>
      <c r="B103" s="5"/>
      <c r="C103" s="5"/>
      <c r="D103" s="5"/>
      <c r="E103" s="9">
        <v>0.99199999999999999</v>
      </c>
      <c r="F103" s="3">
        <v>12.241530255237251</v>
      </c>
      <c r="G103" s="3">
        <v>12.728859214823757</v>
      </c>
      <c r="H103" s="3">
        <v>34.543973188516226</v>
      </c>
      <c r="I103" s="6">
        <f t="shared" si="1"/>
        <v>2.8218672394929873</v>
      </c>
    </row>
    <row r="104" spans="1:9">
      <c r="A104" s="5"/>
      <c r="B104" s="5"/>
      <c r="C104" s="5"/>
      <c r="D104" s="5"/>
      <c r="E104" s="9">
        <v>0.99299999999999999</v>
      </c>
      <c r="F104" s="3">
        <v>13.266454664352478</v>
      </c>
      <c r="G104" s="3">
        <v>13.852741914226691</v>
      </c>
      <c r="H104" s="3">
        <v>37.660417284340099</v>
      </c>
      <c r="I104" s="6">
        <f t="shared" si="1"/>
        <v>2.8387702846891885</v>
      </c>
    </row>
    <row r="105" spans="1:9">
      <c r="A105" s="5"/>
      <c r="B105" s="5"/>
      <c r="C105" s="5"/>
      <c r="D105" s="5"/>
      <c r="E105" s="9">
        <v>0.99400000000000011</v>
      </c>
      <c r="F105" s="3">
        <v>14.476816149492128</v>
      </c>
      <c r="G105" s="3">
        <v>15.214028651255257</v>
      </c>
      <c r="H105" s="3">
        <v>41.62836331759646</v>
      </c>
      <c r="I105" s="6">
        <f t="shared" si="1"/>
        <v>2.8755192362553319</v>
      </c>
    </row>
    <row r="106" spans="1:9">
      <c r="A106" s="5"/>
      <c r="B106" s="5"/>
      <c r="C106" s="5"/>
      <c r="D106" s="5"/>
      <c r="E106" s="9">
        <v>0.995</v>
      </c>
      <c r="F106" s="3">
        <v>16.041142432566346</v>
      </c>
      <c r="G106" s="3">
        <v>17.043390239593549</v>
      </c>
      <c r="H106" s="3">
        <v>46.879412171633028</v>
      </c>
      <c r="I106" s="6">
        <f t="shared" si="1"/>
        <v>2.9224484707809562</v>
      </c>
    </row>
    <row r="107" spans="1:9">
      <c r="A107" s="5"/>
      <c r="B107" s="5"/>
      <c r="C107" s="5"/>
      <c r="D107" s="5"/>
      <c r="E107" s="9">
        <v>0.996</v>
      </c>
      <c r="F107" s="3">
        <v>18.16724746444282</v>
      </c>
      <c r="G107" s="3">
        <v>19.607435184254527</v>
      </c>
      <c r="H107" s="3">
        <v>54.326520940808905</v>
      </c>
      <c r="I107" s="6">
        <f t="shared" si="1"/>
        <v>2.9903550907828773</v>
      </c>
    </row>
    <row r="108" spans="1:9">
      <c r="A108" s="5"/>
      <c r="B108" s="5"/>
      <c r="C108" s="5"/>
      <c r="D108" s="5"/>
      <c r="E108" s="9">
        <v>0.997</v>
      </c>
      <c r="F108" s="3">
        <v>21.286192350607376</v>
      </c>
      <c r="G108" s="3">
        <v>23.713147391565627</v>
      </c>
      <c r="H108" s="3">
        <v>65.969949296280873</v>
      </c>
      <c r="I108" s="6">
        <f t="shared" si="1"/>
        <v>3.0991897568941447</v>
      </c>
    </row>
    <row r="109" spans="1:9">
      <c r="A109" s="5"/>
      <c r="B109" s="5"/>
      <c r="C109" s="5"/>
      <c r="D109" s="5"/>
      <c r="E109" s="9">
        <v>0.998</v>
      </c>
      <c r="F109" s="3">
        <v>26.806148999086872</v>
      </c>
      <c r="G109" s="3">
        <v>32.487020876816537</v>
      </c>
      <c r="H109" s="3">
        <v>87.056865472870228</v>
      </c>
      <c r="I109" s="6">
        <f t="shared" si="1"/>
        <v>3.2476453621083636</v>
      </c>
    </row>
    <row r="110" spans="1:9">
      <c r="A110" s="5"/>
      <c r="B110" s="5"/>
      <c r="C110" s="5"/>
      <c r="D110" s="5"/>
      <c r="E110" s="9">
        <v>0.99900000000000011</v>
      </c>
      <c r="F110" s="3">
        <v>40.999072492163087</v>
      </c>
      <c r="G110" s="3">
        <v>42.40668113508454</v>
      </c>
      <c r="H110" s="3">
        <v>141.72527840676489</v>
      </c>
      <c r="I110" s="6">
        <f t="shared" si="1"/>
        <v>3.4567923075297733</v>
      </c>
    </row>
    <row r="111" spans="1:9">
      <c r="A111" s="5"/>
      <c r="B111" s="5"/>
      <c r="C111" s="5"/>
      <c r="D111" s="5"/>
      <c r="E111" s="9">
        <v>0.99909999999999999</v>
      </c>
      <c r="F111" s="3">
        <v>43.993958652737945</v>
      </c>
      <c r="G111" s="3">
        <v>45.592142045183557</v>
      </c>
      <c r="H111" s="3">
        <v>152.77385731936229</v>
      </c>
      <c r="I111" s="6">
        <f t="shared" si="1"/>
        <v>3.4726099218592252</v>
      </c>
    </row>
    <row r="112" spans="1:9">
      <c r="A112" s="5"/>
      <c r="B112" s="5"/>
      <c r="C112" s="5"/>
      <c r="D112" s="5"/>
      <c r="E112" s="9">
        <v>0.99919999999999998</v>
      </c>
      <c r="F112" s="3">
        <v>47.283006356889892</v>
      </c>
      <c r="G112" s="3">
        <v>49.432772749192317</v>
      </c>
      <c r="H112" s="3">
        <v>166.12831526473386</v>
      </c>
      <c r="I112" s="6">
        <f t="shared" si="1"/>
        <v>3.5134888422873369</v>
      </c>
    </row>
    <row r="113" spans="1:9">
      <c r="A113" s="5"/>
      <c r="B113" s="5"/>
      <c r="C113" s="5"/>
      <c r="D113" s="5"/>
      <c r="E113" s="9">
        <v>0.99930000000000008</v>
      </c>
      <c r="F113" s="3">
        <v>51.789890602335049</v>
      </c>
      <c r="G113" s="3">
        <v>54.475835798056984</v>
      </c>
      <c r="H113" s="3">
        <v>182.77088252504805</v>
      </c>
      <c r="I113" s="6">
        <f t="shared" si="1"/>
        <v>3.5290841590773212</v>
      </c>
    </row>
    <row r="114" spans="1:9">
      <c r="A114" s="5"/>
      <c r="B114" s="5"/>
      <c r="C114" s="5"/>
      <c r="D114" s="5"/>
      <c r="E114" s="9">
        <v>0.99939999999999996</v>
      </c>
      <c r="F114" s="3">
        <v>57.481353042406909</v>
      </c>
      <c r="G114" s="3">
        <v>61.219669494748381</v>
      </c>
      <c r="H114" s="3">
        <v>204.11936746328954</v>
      </c>
      <c r="I114" s="6">
        <f t="shared" si="1"/>
        <v>3.5510536314741987</v>
      </c>
    </row>
    <row r="115" spans="1:9">
      <c r="A115" s="5"/>
      <c r="B115" s="5"/>
      <c r="C115" s="5"/>
      <c r="D115" s="5"/>
      <c r="E115" s="9">
        <v>0.99950000000000006</v>
      </c>
      <c r="F115" s="3">
        <v>65.398517918274706</v>
      </c>
      <c r="G115" s="3">
        <v>70.515173722984201</v>
      </c>
      <c r="H115" s="3">
        <v>232.77350968560583</v>
      </c>
      <c r="I115" s="6">
        <f t="shared" si="1"/>
        <v>3.5593086371848881</v>
      </c>
    </row>
    <row r="116" spans="1:9">
      <c r="A116" s="5"/>
      <c r="B116" s="5"/>
      <c r="C116" s="5"/>
      <c r="D116" s="5"/>
      <c r="E116" s="9">
        <v>0.99959999999999993</v>
      </c>
      <c r="F116" s="3">
        <v>76.469608067018513</v>
      </c>
      <c r="G116" s="3">
        <v>84.340697129293702</v>
      </c>
      <c r="H116" s="3">
        <v>273.37095457213599</v>
      </c>
      <c r="I116" s="6">
        <f t="shared" si="1"/>
        <v>3.5748967659485285</v>
      </c>
    </row>
    <row r="117" spans="1:9">
      <c r="A117" s="5"/>
      <c r="B117" s="5"/>
      <c r="C117" s="5"/>
      <c r="D117" s="5"/>
      <c r="E117" s="9">
        <v>0.99970000000000003</v>
      </c>
      <c r="F117" s="3">
        <v>93.692880029685952</v>
      </c>
      <c r="G117" s="3">
        <v>108.22436421966222</v>
      </c>
      <c r="H117" s="3">
        <v>336.41211237299035</v>
      </c>
      <c r="I117" s="6">
        <f t="shared" si="1"/>
        <v>3.5905835349110888</v>
      </c>
    </row>
    <row r="118" spans="1:9">
      <c r="A118" s="5"/>
      <c r="B118" s="5"/>
      <c r="C118" s="5"/>
      <c r="D118" s="5"/>
      <c r="E118" s="9">
        <v>0.99980000000000002</v>
      </c>
      <c r="F118" s="3">
        <v>127.15949278502994</v>
      </c>
      <c r="G118" s="3">
        <v>163.32779688317024</v>
      </c>
      <c r="H118" s="3">
        <v>449.93166871589318</v>
      </c>
      <c r="I118" s="6">
        <f t="shared" si="1"/>
        <v>3.5383254435948972</v>
      </c>
    </row>
    <row r="119" spans="1:9">
      <c r="A119" s="5"/>
      <c r="B119" s="5"/>
      <c r="C119" s="5"/>
      <c r="D119" s="5"/>
      <c r="E119" s="9">
        <v>0.9998999999999999</v>
      </c>
      <c r="F119" s="3">
        <v>219.30462375059972</v>
      </c>
      <c r="G119" s="3">
        <v>228.76152319563104</v>
      </c>
      <c r="H119" s="3">
        <v>737.96985206793386</v>
      </c>
      <c r="I119" s="6">
        <f t="shared" si="1"/>
        <v>3.3650446554523032</v>
      </c>
    </row>
    <row r="120" spans="1:9">
      <c r="A120" s="5"/>
      <c r="B120" s="5"/>
      <c r="C120" s="5"/>
      <c r="D120" s="5"/>
      <c r="E120" s="9">
        <v>0.99990999999999997</v>
      </c>
      <c r="F120" s="3">
        <v>238.99546048984223</v>
      </c>
      <c r="G120" s="3">
        <v>250.02765379834059</v>
      </c>
      <c r="H120" s="3">
        <v>793.33501967119753</v>
      </c>
      <c r="I120" s="6">
        <f t="shared" si="1"/>
        <v>3.3194564367255661</v>
      </c>
    </row>
    <row r="121" spans="1:9">
      <c r="A121" s="5"/>
      <c r="B121" s="5"/>
      <c r="C121" s="5"/>
      <c r="D121" s="5"/>
      <c r="E121" s="9">
        <v>0.99992000000000003</v>
      </c>
      <c r="F121" s="3">
        <v>261.98006190284605</v>
      </c>
      <c r="G121" s="3">
        <v>276.52034649767785</v>
      </c>
      <c r="H121" s="3">
        <v>862.39536566610423</v>
      </c>
      <c r="I121" s="6">
        <f t="shared" si="1"/>
        <v>3.2918358725555197</v>
      </c>
    </row>
    <row r="122" spans="1:9">
      <c r="A122" s="5"/>
      <c r="B122" s="5"/>
      <c r="C122" s="5"/>
      <c r="D122" s="5"/>
      <c r="E122" s="9">
        <v>0.99992999999999999</v>
      </c>
      <c r="F122" s="3">
        <v>291.71102007544755</v>
      </c>
      <c r="G122" s="3">
        <v>309.97492947138835</v>
      </c>
      <c r="H122" s="3">
        <v>946.09386513506979</v>
      </c>
      <c r="I122" s="6">
        <f t="shared" si="1"/>
        <v>3.2432571964212182</v>
      </c>
    </row>
    <row r="123" spans="1:9">
      <c r="A123" s="5"/>
      <c r="B123" s="5"/>
      <c r="C123" s="5"/>
      <c r="D123" s="5"/>
      <c r="E123" s="9">
        <v>0.99994000000000005</v>
      </c>
      <c r="F123" s="3">
        <v>329.65914174935943</v>
      </c>
      <c r="G123" s="3">
        <v>353.69692140344608</v>
      </c>
      <c r="H123" s="3">
        <v>1051.1273414665886</v>
      </c>
      <c r="I123" s="6">
        <f t="shared" si="1"/>
        <v>3.1885278105400245</v>
      </c>
    </row>
    <row r="124" spans="1:9">
      <c r="A124" s="5"/>
      <c r="B124" s="5"/>
      <c r="C124" s="5"/>
      <c r="D124" s="5"/>
      <c r="E124" s="9">
        <v>0.99995000000000001</v>
      </c>
      <c r="F124" s="3">
        <v>379.46801076491982</v>
      </c>
      <c r="G124" s="3">
        <v>414.43177611656165</v>
      </c>
      <c r="H124" s="3">
        <v>1191.2140450970767</v>
      </c>
      <c r="I124" s="6">
        <f t="shared" si="1"/>
        <v>3.1391685499282653</v>
      </c>
    </row>
    <row r="125" spans="1:9">
      <c r="A125" s="5"/>
      <c r="B125" s="5"/>
      <c r="C125" s="5"/>
      <c r="D125" s="5"/>
      <c r="E125" s="9">
        <v>0.99995999999999996</v>
      </c>
      <c r="F125" s="3">
        <v>452.63296749271626</v>
      </c>
      <c r="G125" s="3">
        <v>504.04300362786597</v>
      </c>
      <c r="H125" s="3">
        <v>1385.6489264550401</v>
      </c>
      <c r="I125" s="6">
        <f t="shared" si="1"/>
        <v>3.0613080044315106</v>
      </c>
    </row>
    <row r="126" spans="1:9">
      <c r="A126" s="5"/>
      <c r="B126" s="5"/>
      <c r="C126" s="5"/>
      <c r="D126" s="5"/>
      <c r="E126" s="9">
        <v>0.99997000000000003</v>
      </c>
      <c r="F126" s="3">
        <v>566.73621774758624</v>
      </c>
      <c r="G126" s="3">
        <v>653.30189825754144</v>
      </c>
      <c r="H126" s="3">
        <v>1679.2601544044089</v>
      </c>
      <c r="I126" s="6">
        <f t="shared" si="1"/>
        <v>2.9630365976580664</v>
      </c>
    </row>
    <row r="127" spans="1:9">
      <c r="A127" s="5"/>
      <c r="B127" s="5"/>
      <c r="C127" s="5"/>
      <c r="D127" s="5"/>
      <c r="E127" s="9">
        <v>0.99998000000000009</v>
      </c>
      <c r="F127" s="3">
        <v>764.9691423813847</v>
      </c>
      <c r="G127" s="3">
        <v>959.26248591671481</v>
      </c>
      <c r="H127" s="3">
        <v>2191.7060035475865</v>
      </c>
      <c r="I127" s="6">
        <f t="shared" si="1"/>
        <v>2.8650907365030482</v>
      </c>
    </row>
    <row r="128" spans="1:9" ht="15" thickBot="1">
      <c r="A128" s="5"/>
      <c r="B128" s="5"/>
      <c r="C128" s="5"/>
      <c r="D128" s="5"/>
      <c r="E128" s="9">
        <v>0.99998999999999993</v>
      </c>
      <c r="F128" s="2">
        <v>1233.3834442892312</v>
      </c>
      <c r="G128" s="2">
        <v>3425.1439682326236</v>
      </c>
      <c r="H128" s="1">
        <v>3425.635153712215</v>
      </c>
      <c r="I128" s="6">
        <f t="shared" si="1"/>
        <v>2.7774291681743182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G7" sqref="G7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1996</v>
      </c>
      <c r="B2" s="5" t="s">
        <v>9</v>
      </c>
      <c r="C2" s="5" t="s">
        <v>10</v>
      </c>
      <c r="D2" s="6">
        <f>H2</f>
        <v>0.98960304356137518</v>
      </c>
      <c r="E2" s="9">
        <v>0</v>
      </c>
      <c r="F2" s="7">
        <v>-0.05</v>
      </c>
      <c r="G2" s="7">
        <f>AVERAGE(F2:F3)</f>
        <v>-3.9695643862481721E-2</v>
      </c>
      <c r="H2" s="7">
        <f>(1-E3)*H3+(E3-E2)*G2</f>
        <v>0.98960304356137518</v>
      </c>
      <c r="I2" s="6">
        <f>H2/F2</f>
        <v>-19.792060871227502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-2.9391287724963435E-2</v>
      </c>
      <c r="G3" s="7">
        <v>-2.2765806464817739E-2</v>
      </c>
      <c r="H3" s="7">
        <v>1</v>
      </c>
      <c r="I3" s="6">
        <f t="shared" ref="I3:I66" si="0">H3/F3</f>
        <v>-34.023687881856631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-1.4986522281052789E-2</v>
      </c>
      <c r="G4" s="7">
        <v>-1.1096232686886308E-2</v>
      </c>
      <c r="H4" s="7">
        <v>1.0104363857802532</v>
      </c>
      <c r="I4" s="6">
        <f t="shared" si="0"/>
        <v>-67.423006273959317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-8.5597458143575698E-3</v>
      </c>
      <c r="G5" s="7">
        <v>-3.8697509301727031E-3</v>
      </c>
      <c r="H5" s="7">
        <v>1.0209676498881619</v>
      </c>
      <c r="I5" s="6">
        <f t="shared" si="0"/>
        <v>-119.27546355122557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-4.4998273790304116E-4</v>
      </c>
      <c r="G6" s="7">
        <f>-0.000449982737903041+0.00000001</f>
        <v>-4.4997273790304101E-4</v>
      </c>
      <c r="H6" s="7">
        <v>1.0316430394800193</v>
      </c>
      <c r="I6" s="6">
        <f t="shared" si="0"/>
        <v>-2292.6280334387179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7.0148535211806392E-3</v>
      </c>
      <c r="G7" s="7">
        <v>1.0813212075646042E-2</v>
      </c>
      <c r="H7" s="7">
        <v>1.0425071765559977</v>
      </c>
      <c r="I7" s="6">
        <f t="shared" si="0"/>
        <v>148.61424738353452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1.5138717548044529E-2</v>
      </c>
      <c r="G8" s="7">
        <v>1.8216386951622521E-2</v>
      </c>
      <c r="H8" s="7">
        <v>1.0534826442632355</v>
      </c>
      <c r="I8" s="6">
        <f t="shared" si="0"/>
        <v>69.588631990780087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2.1177728860892062E-2</v>
      </c>
      <c r="G9" s="7">
        <v>2.5620456246356879E-2</v>
      </c>
      <c r="H9" s="7">
        <v>1.0646145395031452</v>
      </c>
      <c r="I9" s="6">
        <f t="shared" si="0"/>
        <v>50.270477372534501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2.9892646722935724E-2</v>
      </c>
      <c r="G10" s="7">
        <v>3.2332042422008524E-2</v>
      </c>
      <c r="H10" s="7">
        <v>1.0759079534515885</v>
      </c>
      <c r="I10" s="6">
        <f t="shared" si="0"/>
        <v>35.992395167406734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3.4961582336055792E-2</v>
      </c>
      <c r="G11" s="7">
        <v>3.7328804545677802E-2</v>
      </c>
      <c r="H11" s="7">
        <v>1.0873758206057598</v>
      </c>
      <c r="I11" s="6">
        <f t="shared" si="0"/>
        <v>31.102019644126685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3.9663946079420039E-2</v>
      </c>
      <c r="G12" s="7">
        <v>4.3266850531466373E-2</v>
      </c>
      <c r="H12" s="7">
        <v>1.0990430096730941</v>
      </c>
      <c r="I12" s="6">
        <f t="shared" si="0"/>
        <v>27.708867077230661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4.8097795890301311E-2</v>
      </c>
      <c r="G13" s="7">
        <v>5.1386421922234048E-2</v>
      </c>
      <c r="H13" s="7">
        <v>1.1109056631465954</v>
      </c>
      <c r="I13" s="6">
        <f t="shared" si="0"/>
        <v>23.096810208939413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5.4394687323453088E-2</v>
      </c>
      <c r="G14" s="7">
        <v>5.6934751345386857E-2</v>
      </c>
      <c r="H14" s="7">
        <v>1.122945654524145</v>
      </c>
      <c r="I14" s="6">
        <f t="shared" si="0"/>
        <v>20.644399476857917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5.9402514493662552E-2</v>
      </c>
      <c r="G15" s="7">
        <v>6.270422351315838E-2</v>
      </c>
      <c r="H15" s="7">
        <v>1.1351986534112573</v>
      </c>
      <c r="I15" s="6">
        <f t="shared" si="0"/>
        <v>19.11027947364699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6.6474077221078245E-2</v>
      </c>
      <c r="G16" s="7">
        <v>7.0343434158215132E-2</v>
      </c>
      <c r="H16" s="7">
        <v>1.1476695188751886</v>
      </c>
      <c r="I16" s="6">
        <f t="shared" si="0"/>
        <v>17.264918399066914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7.430932854739361E-2</v>
      </c>
      <c r="G17" s="7">
        <v>7.7917708823007276E-2</v>
      </c>
      <c r="H17" s="7">
        <v>1.1603439434012708</v>
      </c>
      <c r="I17" s="6">
        <f t="shared" si="0"/>
        <v>15.615050843330083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8.1711643389071179E-2</v>
      </c>
      <c r="G18" s="7">
        <v>8.5526145803847584E-2</v>
      </c>
      <c r="H18" s="7">
        <v>1.1732299700033928</v>
      </c>
      <c r="I18" s="6">
        <f t="shared" si="0"/>
        <v>14.358173711144705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8.9035461967223409E-2</v>
      </c>
      <c r="G19" s="7">
        <v>9.2852535695483199E-2</v>
      </c>
      <c r="H19" s="7">
        <v>1.1863348353551946</v>
      </c>
      <c r="I19" s="6">
        <f t="shared" si="0"/>
        <v>13.324295838347192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9.6823172370520516E-2</v>
      </c>
      <c r="G20" s="7">
        <v>0.10087429384673278</v>
      </c>
      <c r="H20" s="7">
        <v>1.1996699853510449</v>
      </c>
      <c r="I20" s="6">
        <f t="shared" si="0"/>
        <v>12.390318928615327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0.10399260264304273</v>
      </c>
      <c r="G21" s="7">
        <v>0.10693820664716829</v>
      </c>
      <c r="H21" s="7">
        <v>1.2132353642585052</v>
      </c>
      <c r="I21" s="6">
        <f t="shared" si="0"/>
        <v>11.666554480062073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0.10937111453044203</v>
      </c>
      <c r="G22" s="7">
        <v>0.11172821666085807</v>
      </c>
      <c r="H22" s="7">
        <v>1.2270640787286471</v>
      </c>
      <c r="I22" s="6">
        <f t="shared" si="0"/>
        <v>11.219270133588241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0.11401881793724218</v>
      </c>
      <c r="G23" s="7">
        <v>0.11701189321749079</v>
      </c>
      <c r="H23" s="7">
        <v>1.2411822541978594</v>
      </c>
      <c r="I23" s="6">
        <f t="shared" si="0"/>
        <v>10.885766723884354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0.12052212605979688</v>
      </c>
      <c r="G24" s="7">
        <v>0.12332001590262569</v>
      </c>
      <c r="H24" s="7">
        <v>1.255594694723249</v>
      </c>
      <c r="I24" s="6">
        <f t="shared" si="0"/>
        <v>10.41796005241633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0.12658168276519835</v>
      </c>
      <c r="G25" s="7">
        <v>0.1303987270292217</v>
      </c>
      <c r="H25" s="7">
        <v>1.2702995606819583</v>
      </c>
      <c r="I25" s="6">
        <f t="shared" si="0"/>
        <v>10.03541375759943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0.13442971222487399</v>
      </c>
      <c r="G26" s="7">
        <v>0.13742372969751376</v>
      </c>
      <c r="H26" s="7">
        <v>1.2852982558615995</v>
      </c>
      <c r="I26" s="6">
        <f t="shared" si="0"/>
        <v>9.5611173645269201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0.14047098082146384</v>
      </c>
      <c r="G27" s="7">
        <v>0.14541950638429307</v>
      </c>
      <c r="H27" s="7">
        <v>1.3006032495437874</v>
      </c>
      <c r="I27" s="6">
        <f t="shared" si="0"/>
        <v>9.258874978575335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0.14965313666490207</v>
      </c>
      <c r="G28" s="7">
        <v>0.15304346227215945</v>
      </c>
      <c r="H28" s="7">
        <v>1.3162138406675643</v>
      </c>
      <c r="I28" s="6">
        <f t="shared" si="0"/>
        <v>8.795096915441091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0.15654750468977249</v>
      </c>
      <c r="G29" s="7">
        <v>0.1597193573925543</v>
      </c>
      <c r="H29" s="7">
        <v>1.3321476814675013</v>
      </c>
      <c r="I29" s="6">
        <f t="shared" si="0"/>
        <v>8.509542736611456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0.16451483958238364</v>
      </c>
      <c r="G30" s="7">
        <v>0.16837130772682765</v>
      </c>
      <c r="H30" s="7">
        <v>1.3484314081907645</v>
      </c>
      <c r="I30" s="6">
        <f t="shared" si="0"/>
        <v>8.1964120173822632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0.1722164853943278</v>
      </c>
      <c r="G31" s="7">
        <v>0.17612751583978278</v>
      </c>
      <c r="H31" s="7">
        <v>1.3650519729860313</v>
      </c>
      <c r="I31" s="6">
        <f t="shared" si="0"/>
        <v>7.9263722625650059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0.17934208805437968</v>
      </c>
      <c r="G32" s="7">
        <v>0.18354929459612668</v>
      </c>
      <c r="H32" s="7">
        <v>1.3820366080881206</v>
      </c>
      <c r="I32" s="6">
        <f t="shared" si="0"/>
        <v>7.7061476370736957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0.18939001312474937</v>
      </c>
      <c r="G33" s="7">
        <v>0.19408648419576982</v>
      </c>
      <c r="H33" s="7">
        <v>1.3994059894430773</v>
      </c>
      <c r="I33" s="6">
        <f t="shared" si="0"/>
        <v>7.3890168037598798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0.19961483549509682</v>
      </c>
      <c r="G34" s="7">
        <v>0.20442978364286543</v>
      </c>
      <c r="H34" s="7">
        <v>1.4171312762849493</v>
      </c>
      <c r="I34" s="6">
        <f t="shared" si="0"/>
        <v>7.0993284280203639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0.20882194609732996</v>
      </c>
      <c r="G35" s="7">
        <v>0.21198277097121684</v>
      </c>
      <c r="H35" s="7">
        <v>1.4352312985631892</v>
      </c>
      <c r="I35" s="6">
        <f t="shared" si="0"/>
        <v>6.8729907243285693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0.21592364805346567</v>
      </c>
      <c r="G36" s="7">
        <v>0.22186983288789575</v>
      </c>
      <c r="H36" s="7">
        <v>1.4537653671630679</v>
      </c>
      <c r="I36" s="6">
        <f t="shared" si="0"/>
        <v>6.7327751280077281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0.22608930204677105</v>
      </c>
      <c r="G37" s="7">
        <v>0.23103627648373662</v>
      </c>
      <c r="H37" s="7">
        <v>1.4727176061519163</v>
      </c>
      <c r="I37" s="6">
        <f t="shared" si="0"/>
        <v>6.5138756801825828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0.23673176792392758</v>
      </c>
      <c r="G38" s="7">
        <v>0.24431224345745331</v>
      </c>
      <c r="H38" s="7">
        <v>1.4921188769279816</v>
      </c>
      <c r="I38" s="6">
        <f t="shared" si="0"/>
        <v>6.3029938483265395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0.24984395327463391</v>
      </c>
      <c r="G39" s="7">
        <v>0.25714951819676479</v>
      </c>
      <c r="H39" s="7">
        <v>1.5119253314275136</v>
      </c>
      <c r="I39" s="6">
        <f t="shared" si="0"/>
        <v>6.051478579373792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0.26193259624612958</v>
      </c>
      <c r="G40" s="7">
        <v>0.26749777860254825</v>
      </c>
      <c r="H40" s="7">
        <v>1.5321636509957515</v>
      </c>
      <c r="I40" s="6">
        <f t="shared" si="0"/>
        <v>5.8494577343708185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0.27540436944543045</v>
      </c>
      <c r="G41" s="7">
        <v>0.28263873123721134</v>
      </c>
      <c r="H41" s="7">
        <v>1.5528958784120335</v>
      </c>
      <c r="I41" s="6">
        <f t="shared" si="0"/>
        <v>5.6386029079314568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0.28946941206867638</v>
      </c>
      <c r="G42" s="7">
        <v>0.29490385142671133</v>
      </c>
      <c r="H42" s="7">
        <v>1.5740668308649468</v>
      </c>
      <c r="I42" s="6">
        <f t="shared" si="0"/>
        <v>5.4377656679369659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0.29996023105649661</v>
      </c>
      <c r="G43" s="7">
        <v>0.30468224184680193</v>
      </c>
      <c r="H43" s="7">
        <v>1.5957475593300019</v>
      </c>
      <c r="I43" s="6">
        <f t="shared" si="0"/>
        <v>5.3198637489696017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0.30978690393387964</v>
      </c>
      <c r="G44" s="7">
        <v>0.31588483310433441</v>
      </c>
      <c r="H44" s="7">
        <v>1.6180073061831604</v>
      </c>
      <c r="I44" s="6">
        <f t="shared" si="0"/>
        <v>5.2229687105446683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0.32087659368478361</v>
      </c>
      <c r="G45" s="7">
        <v>0.32613558299820378</v>
      </c>
      <c r="H45" s="7">
        <v>1.6408515600968239</v>
      </c>
      <c r="I45" s="6">
        <f t="shared" si="0"/>
        <v>5.1136530129982969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0.33257207581089199</v>
      </c>
      <c r="G46" s="7">
        <v>0.34014887753396944</v>
      </c>
      <c r="H46" s="7">
        <v>1.6643286311164422</v>
      </c>
      <c r="I46" s="6">
        <f t="shared" si="0"/>
        <v>5.004414838673398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0.34874368800363009</v>
      </c>
      <c r="G47" s="7">
        <v>0.357291835534504</v>
      </c>
      <c r="H47" s="7">
        <v>1.6884046266361235</v>
      </c>
      <c r="I47" s="6">
        <f t="shared" si="0"/>
        <v>4.8413912128455463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0.36921952873658931</v>
      </c>
      <c r="G48" s="7">
        <v>0.38355993186927351</v>
      </c>
      <c r="H48" s="7">
        <v>1.7130548635083755</v>
      </c>
      <c r="I48" s="6">
        <f t="shared" si="0"/>
        <v>4.6396648340085846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0.39393435867014109</v>
      </c>
      <c r="G49" s="7">
        <v>0.40155739025447651</v>
      </c>
      <c r="H49" s="7">
        <v>1.738139673539302</v>
      </c>
      <c r="I49" s="6">
        <f t="shared" si="0"/>
        <v>4.4122571065062246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0.40756198991014797</v>
      </c>
      <c r="G50" s="7">
        <v>0.41394997434985226</v>
      </c>
      <c r="H50" s="7">
        <v>1.7638431789870872</v>
      </c>
      <c r="I50" s="6">
        <f t="shared" si="0"/>
        <v>4.3277911646666265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0.42050779831884538</v>
      </c>
      <c r="G51" s="7">
        <v>0.42690975857947011</v>
      </c>
      <c r="H51" s="7">
        <v>1.7903116731956603</v>
      </c>
      <c r="I51" s="6">
        <f t="shared" si="0"/>
        <v>4.2574993385453848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0.43290615120257403</v>
      </c>
      <c r="G52" s="7">
        <v>0.43960037797902185</v>
      </c>
      <c r="H52" s="7">
        <v>1.8175797114879844</v>
      </c>
      <c r="I52" s="6">
        <f t="shared" si="0"/>
        <v>4.1985536736747973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0.44459015245603489</v>
      </c>
      <c r="G53" s="7">
        <v>0.45032868111540231</v>
      </c>
      <c r="H53" s="7">
        <v>1.845701738702453</v>
      </c>
      <c r="I53" s="6">
        <f t="shared" si="0"/>
        <v>4.1514678822873226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0.45460548144517859</v>
      </c>
      <c r="G54" s="7">
        <v>0.45932513558580568</v>
      </c>
      <c r="H54" s="7">
        <v>1.8747720107355166</v>
      </c>
      <c r="I54" s="6">
        <f t="shared" si="0"/>
        <v>4.1239538176611221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0.46479877348855747</v>
      </c>
      <c r="G55" s="7">
        <v>0.47275063648262033</v>
      </c>
      <c r="H55" s="7">
        <v>1.9048879016961486</v>
      </c>
      <c r="I55" s="6">
        <f t="shared" si="0"/>
        <v>4.0983066443978977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0.48018085611221767</v>
      </c>
      <c r="G56" s="7">
        <v>0.48782776820645707</v>
      </c>
      <c r="H56" s="7">
        <v>1.9360213205051384</v>
      </c>
      <c r="I56" s="6">
        <f t="shared" si="0"/>
        <v>4.031858612982048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0.49710218418585267</v>
      </c>
      <c r="G57" s="7">
        <v>0.5038649451676962</v>
      </c>
      <c r="H57" s="7">
        <v>1.9682033994451091</v>
      </c>
      <c r="I57" s="6">
        <f t="shared" si="0"/>
        <v>3.9593537547387898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0.50900351573638725</v>
      </c>
      <c r="G58" s="7">
        <v>0.51500459821434241</v>
      </c>
      <c r="H58" s="7">
        <v>2.0014838188605051</v>
      </c>
      <c r="I58" s="6">
        <f t="shared" si="0"/>
        <v>3.9321610892312044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0.5200772573917658</v>
      </c>
      <c r="G59" s="7">
        <v>0.52775550534801685</v>
      </c>
      <c r="H59" s="7">
        <v>2.0360531030615783</v>
      </c>
      <c r="I59" s="6">
        <f t="shared" si="0"/>
        <v>3.9149050917407302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0.534755366899613</v>
      </c>
      <c r="G60" s="7">
        <v>0.542649690295118</v>
      </c>
      <c r="H60" s="7">
        <v>2.071964950626187</v>
      </c>
      <c r="I60" s="6">
        <f t="shared" si="0"/>
        <v>3.874603377314298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0.5496366296220544</v>
      </c>
      <c r="G61" s="7">
        <v>0.55723972832394286</v>
      </c>
      <c r="H61" s="7">
        <v>2.1092653228293838</v>
      </c>
      <c r="I61" s="6">
        <f t="shared" si="0"/>
        <v>3.8375632356958707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0.56574099215212281</v>
      </c>
      <c r="G62" s="7">
        <v>0.57490181310640365</v>
      </c>
      <c r="H62" s="7">
        <v>2.1480659626920198</v>
      </c>
      <c r="I62" s="6">
        <f t="shared" si="0"/>
        <v>3.7969070519719801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0.58522291435699569</v>
      </c>
      <c r="G63" s="7">
        <v>0.59789524665282412</v>
      </c>
      <c r="H63" s="7">
        <v>2.1884035049890866</v>
      </c>
      <c r="I63" s="6">
        <f t="shared" si="0"/>
        <v>3.7394357796012825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0.61099673773137841</v>
      </c>
      <c r="G64" s="7">
        <v>0.62615323860974348</v>
      </c>
      <c r="H64" s="7">
        <v>2.2302589854716204</v>
      </c>
      <c r="I64" s="6">
        <f t="shared" si="0"/>
        <v>3.6501978615344788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0.64193139155398604</v>
      </c>
      <c r="G65" s="7">
        <v>0.65535446472593184</v>
      </c>
      <c r="H65" s="7">
        <v>2.2736131948462659</v>
      </c>
      <c r="I65" s="6">
        <f t="shared" si="0"/>
        <v>3.5418320785688766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0.6664563433372237</v>
      </c>
      <c r="G66" s="7">
        <v>0.67782741065045726</v>
      </c>
      <c r="H66" s="7">
        <v>2.318564826238497</v>
      </c>
      <c r="I66" s="6">
        <f t="shared" si="0"/>
        <v>3.4789447942358533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0.68936989818911065</v>
      </c>
      <c r="G67" s="7">
        <v>0.702678923899136</v>
      </c>
      <c r="H67" s="7">
        <v>2.3654430381124416</v>
      </c>
      <c r="I67" s="6">
        <f t="shared" ref="I67:I128" si="1">H67/F67</f>
        <v>3.4313117592255877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0.71656289479460755</v>
      </c>
      <c r="G68" s="7">
        <v>0.72978802446796776</v>
      </c>
      <c r="H68" s="7">
        <v>2.4143478650010679</v>
      </c>
      <c r="I68" s="6">
        <f t="shared" si="1"/>
        <v>3.3693453603861334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0.74200294559506474</v>
      </c>
      <c r="G69" s="7">
        <v>0.75518259518213027</v>
      </c>
      <c r="H69" s="7">
        <v>2.4653951328960102</v>
      </c>
      <c r="I69" s="6">
        <f t="shared" si="1"/>
        <v>3.3226217598352457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0.76996611692880412</v>
      </c>
      <c r="G70" s="7">
        <v>0.78489378326002157</v>
      </c>
      <c r="H70" s="7">
        <v>2.5188392746995691</v>
      </c>
      <c r="I70" s="6">
        <f t="shared" si="1"/>
        <v>3.2713637903269928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0.80012969770919462</v>
      </c>
      <c r="G71" s="7">
        <v>0.8164308321215471</v>
      </c>
      <c r="H71" s="7">
        <v>2.5747730002298765</v>
      </c>
      <c r="I71" s="6">
        <f t="shared" si="1"/>
        <v>3.2179445502417434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0.83266928672133311</v>
      </c>
      <c r="G72" s="7">
        <v>0.84908807811974218</v>
      </c>
      <c r="H72" s="7">
        <v>2.6333844058334877</v>
      </c>
      <c r="I72" s="6">
        <f t="shared" si="1"/>
        <v>3.1625814087637827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0.8649974164045261</v>
      </c>
      <c r="G73" s="7">
        <v>0.87856882235330913</v>
      </c>
      <c r="H73" s="7">
        <v>2.6949118654098236</v>
      </c>
      <c r="I73" s="6">
        <f t="shared" si="1"/>
        <v>3.1155143521833559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0.8917327787765732</v>
      </c>
      <c r="G74" s="7">
        <v>0.90625856591036025</v>
      </c>
      <c r="H74" s="7">
        <v>2.7597812598046993</v>
      </c>
      <c r="I74" s="6">
        <f t="shared" si="1"/>
        <v>3.0948523206593626</v>
      </c>
    </row>
    <row r="75" spans="1:9">
      <c r="A75" s="5"/>
      <c r="B75" s="5"/>
      <c r="C75" s="5"/>
      <c r="D75" s="5"/>
      <c r="E75" s="9">
        <v>0.73</v>
      </c>
      <c r="F75" s="7">
        <v>0.92074107369207603</v>
      </c>
      <c r="G75" s="7">
        <v>0.9357724837337672</v>
      </c>
      <c r="H75" s="7">
        <v>2.8284302484674533</v>
      </c>
      <c r="I75" s="6">
        <f t="shared" si="1"/>
        <v>3.0719062386624527</v>
      </c>
    </row>
    <row r="76" spans="1:9">
      <c r="A76" s="5"/>
      <c r="B76" s="5"/>
      <c r="C76" s="5"/>
      <c r="D76" s="5"/>
      <c r="E76" s="9">
        <v>0.74</v>
      </c>
      <c r="F76" s="7">
        <v>0.94986137077864152</v>
      </c>
      <c r="G76" s="7">
        <v>0.96759247884602628</v>
      </c>
      <c r="H76" s="7">
        <v>2.9012247778802873</v>
      </c>
      <c r="I76" s="6">
        <f t="shared" si="1"/>
        <v>3.0543665287725417</v>
      </c>
    </row>
    <row r="77" spans="1:9">
      <c r="A77" s="5"/>
      <c r="B77" s="5"/>
      <c r="C77" s="5"/>
      <c r="D77" s="5"/>
      <c r="E77" s="9">
        <v>0.75</v>
      </c>
      <c r="F77" s="7">
        <v>0.98524361387277126</v>
      </c>
      <c r="G77" s="7">
        <v>1.0022819949376132</v>
      </c>
      <c r="H77" s="7">
        <v>2.9785700698416573</v>
      </c>
      <c r="I77" s="6">
        <f t="shared" si="1"/>
        <v>3.0231813004436208</v>
      </c>
    </row>
    <row r="78" spans="1:9">
      <c r="A78" s="5"/>
      <c r="B78" s="5"/>
      <c r="C78" s="5"/>
      <c r="D78" s="5"/>
      <c r="E78" s="9">
        <v>0.76</v>
      </c>
      <c r="F78" s="7">
        <v>1.0209836407687247</v>
      </c>
      <c r="G78" s="7">
        <v>1.0410006111261207</v>
      </c>
      <c r="H78" s="7">
        <v>3.0609154062959925</v>
      </c>
      <c r="I78" s="6">
        <f t="shared" si="1"/>
        <v>2.9980063186823944</v>
      </c>
    </row>
    <row r="79" spans="1:9">
      <c r="A79" s="5"/>
      <c r="B79" s="5"/>
      <c r="C79" s="5"/>
      <c r="D79" s="5"/>
      <c r="E79" s="9">
        <v>0.77</v>
      </c>
      <c r="F79" s="7">
        <v>1.0623799665242923</v>
      </c>
      <c r="G79" s="7">
        <v>1.0834315060851432</v>
      </c>
      <c r="H79" s="7">
        <v>3.148737788694683</v>
      </c>
      <c r="I79" s="6">
        <f t="shared" si="1"/>
        <v>2.963852753169065</v>
      </c>
    </row>
    <row r="80" spans="1:9">
      <c r="A80" s="5"/>
      <c r="B80" s="5"/>
      <c r="C80" s="5"/>
      <c r="D80" s="5"/>
      <c r="E80" s="9">
        <v>0.78</v>
      </c>
      <c r="F80" s="7">
        <v>1.1067579012696107</v>
      </c>
      <c r="G80" s="7">
        <v>1.1289213024976701</v>
      </c>
      <c r="H80" s="7">
        <v>3.2426153469951164</v>
      </c>
      <c r="I80" s="6">
        <f t="shared" si="1"/>
        <v>2.9298325706781672</v>
      </c>
    </row>
    <row r="81" spans="1:9">
      <c r="A81" s="5"/>
      <c r="B81" s="5"/>
      <c r="C81" s="5"/>
      <c r="D81" s="5"/>
      <c r="E81" s="9">
        <v>0.79</v>
      </c>
      <c r="F81" s="7">
        <v>1.1502870439030124</v>
      </c>
      <c r="G81" s="7">
        <v>1.1732276698006201</v>
      </c>
      <c r="H81" s="7">
        <v>3.3432674443521382</v>
      </c>
      <c r="I81" s="6">
        <f t="shared" si="1"/>
        <v>2.9064636188617534</v>
      </c>
    </row>
    <row r="82" spans="1:9">
      <c r="A82" s="5"/>
      <c r="B82" s="5"/>
      <c r="C82" s="5"/>
      <c r="D82" s="5"/>
      <c r="E82" s="9">
        <v>0.8</v>
      </c>
      <c r="F82" s="7">
        <v>1.1963254400913783</v>
      </c>
      <c r="G82" s="7">
        <v>1.2212927552538144</v>
      </c>
      <c r="H82" s="7">
        <v>3.4517694330797135</v>
      </c>
      <c r="I82" s="6">
        <f t="shared" si="1"/>
        <v>2.8853097304493156</v>
      </c>
    </row>
    <row r="83" spans="1:9">
      <c r="A83" s="5"/>
      <c r="B83" s="5"/>
      <c r="C83" s="5"/>
      <c r="D83" s="5"/>
      <c r="E83" s="9">
        <v>0.81</v>
      </c>
      <c r="F83" s="7">
        <v>1.2483506099937005</v>
      </c>
      <c r="G83" s="7">
        <v>1.2731720498335954</v>
      </c>
      <c r="H83" s="7">
        <v>3.5691629424389721</v>
      </c>
      <c r="I83" s="6">
        <f t="shared" si="1"/>
        <v>2.8591029746498728</v>
      </c>
    </row>
    <row r="84" spans="1:9">
      <c r="A84" s="5"/>
      <c r="B84" s="5"/>
      <c r="C84" s="5"/>
      <c r="D84" s="5"/>
      <c r="E84" s="9">
        <v>0.82</v>
      </c>
      <c r="F84" s="7">
        <v>1.2975648539126692</v>
      </c>
      <c r="G84" s="7">
        <v>1.3262556660416795</v>
      </c>
      <c r="H84" s="7">
        <v>3.6967179920281588</v>
      </c>
      <c r="I84" s="6">
        <f t="shared" si="1"/>
        <v>2.8489658770281099</v>
      </c>
    </row>
    <row r="85" spans="1:9">
      <c r="A85" s="5"/>
      <c r="B85" s="5"/>
      <c r="C85" s="5"/>
      <c r="D85" s="5"/>
      <c r="E85" s="9">
        <v>0.83</v>
      </c>
      <c r="F85" s="7">
        <v>1.3517013672833909</v>
      </c>
      <c r="G85" s="7">
        <v>1.3838493689173428</v>
      </c>
      <c r="H85" s="7">
        <v>3.8361569523803047</v>
      </c>
      <c r="I85" s="6">
        <f t="shared" si="1"/>
        <v>2.8380210638464463</v>
      </c>
    </row>
    <row r="86" spans="1:9">
      <c r="A86" s="5"/>
      <c r="B86" s="5"/>
      <c r="C86" s="5"/>
      <c r="D86" s="5"/>
      <c r="E86" s="9">
        <v>0.84</v>
      </c>
      <c r="F86" s="7">
        <v>1.4181990293390505</v>
      </c>
      <c r="G86" s="7">
        <v>1.4500891711821697</v>
      </c>
      <c r="H86" s="7">
        <v>3.9894261763467398</v>
      </c>
      <c r="I86" s="6">
        <f t="shared" si="1"/>
        <v>2.8130227801707113</v>
      </c>
    </row>
    <row r="87" spans="1:9">
      <c r="A87" s="5"/>
      <c r="B87" s="5"/>
      <c r="C87" s="5"/>
      <c r="D87" s="5"/>
      <c r="E87" s="9">
        <v>0.85</v>
      </c>
      <c r="F87" s="7">
        <v>1.4842282614439999</v>
      </c>
      <c r="G87" s="7">
        <v>1.5212786056135652</v>
      </c>
      <c r="H87" s="7">
        <v>4.1587153100243777</v>
      </c>
      <c r="I87" s="6">
        <f t="shared" si="1"/>
        <v>2.8019378272573654</v>
      </c>
    </row>
    <row r="88" spans="1:9">
      <c r="A88" s="5"/>
      <c r="B88" s="5"/>
      <c r="C88" s="5"/>
      <c r="D88" s="5"/>
      <c r="E88" s="9">
        <v>0.86</v>
      </c>
      <c r="F88" s="7">
        <v>1.5611522924347057</v>
      </c>
      <c r="G88" s="7">
        <v>1.6011394283699747</v>
      </c>
      <c r="H88" s="7">
        <v>4.3471036460537222</v>
      </c>
      <c r="I88" s="6">
        <f t="shared" si="1"/>
        <v>2.7845480976581518</v>
      </c>
    </row>
    <row r="89" spans="1:9">
      <c r="A89" s="5"/>
      <c r="B89" s="5"/>
      <c r="C89" s="5"/>
      <c r="D89" s="5"/>
      <c r="E89" s="9">
        <v>0.87</v>
      </c>
      <c r="F89" s="7">
        <v>1.6494752900717013</v>
      </c>
      <c r="G89" s="7">
        <v>1.6989639939457308</v>
      </c>
      <c r="H89" s="7">
        <v>4.5583316627986257</v>
      </c>
      <c r="I89" s="6">
        <f t="shared" si="1"/>
        <v>2.7635040611008357</v>
      </c>
    </row>
    <row r="90" spans="1:9">
      <c r="A90" s="5"/>
      <c r="B90" s="5"/>
      <c r="C90" s="5"/>
      <c r="D90" s="5"/>
      <c r="E90" s="9">
        <v>0.88</v>
      </c>
      <c r="F90" s="7">
        <v>1.7498194737699346</v>
      </c>
      <c r="G90" s="7">
        <v>1.8020730805937444</v>
      </c>
      <c r="H90" s="7">
        <v>4.7966123018697004</v>
      </c>
      <c r="I90" s="6">
        <f t="shared" si="1"/>
        <v>2.7412040920630174</v>
      </c>
    </row>
    <row r="91" spans="1:9">
      <c r="A91" s="5"/>
      <c r="B91" s="5"/>
      <c r="C91" s="5"/>
      <c r="D91" s="5"/>
      <c r="E91" s="9">
        <v>0.89</v>
      </c>
      <c r="F91" s="7">
        <v>1.8572568703615377</v>
      </c>
      <c r="G91" s="7">
        <v>1.9138639266989648</v>
      </c>
      <c r="H91" s="7">
        <v>5.0688431401675151</v>
      </c>
      <c r="I91" s="6">
        <f t="shared" si="1"/>
        <v>2.729209524572012</v>
      </c>
    </row>
    <row r="92" spans="1:9">
      <c r="A92" s="5"/>
      <c r="B92" s="5"/>
      <c r="C92" s="5"/>
      <c r="D92" s="5"/>
      <c r="E92" s="9">
        <v>0.9</v>
      </c>
      <c r="F92" s="7">
        <v>1.9771152664862761</v>
      </c>
      <c r="G92" s="7">
        <v>2.041848039246112</v>
      </c>
      <c r="H92" s="7">
        <v>5.3843410615143705</v>
      </c>
      <c r="I92" s="6">
        <f t="shared" si="1"/>
        <v>2.723331893078448</v>
      </c>
    </row>
    <row r="93" spans="1:9">
      <c r="A93" s="5"/>
      <c r="B93" s="5"/>
      <c r="C93" s="5"/>
      <c r="D93" s="5"/>
      <c r="E93" s="9">
        <v>0.91</v>
      </c>
      <c r="F93" s="7">
        <v>2.1126439846429554</v>
      </c>
      <c r="G93" s="7">
        <v>2.1934875910582412</v>
      </c>
      <c r="H93" s="7">
        <v>5.7557291750997335</v>
      </c>
      <c r="I93" s="6">
        <f t="shared" si="1"/>
        <v>2.724419834547974</v>
      </c>
    </row>
    <row r="94" spans="1:9">
      <c r="A94" s="5"/>
      <c r="B94" s="5"/>
      <c r="C94" s="5"/>
      <c r="D94" s="5"/>
      <c r="E94" s="9">
        <v>0.92</v>
      </c>
      <c r="F94" s="7">
        <v>2.2788784551936812</v>
      </c>
      <c r="G94" s="7">
        <v>2.3905582834042547</v>
      </c>
      <c r="H94" s="7">
        <v>6.2010093731049203</v>
      </c>
      <c r="I94" s="6">
        <f t="shared" si="1"/>
        <v>2.7210794673899792</v>
      </c>
    </row>
    <row r="95" spans="1:9">
      <c r="A95" s="5"/>
      <c r="B95" s="5"/>
      <c r="C95" s="5"/>
      <c r="D95" s="5"/>
      <c r="E95" s="9">
        <v>0.93</v>
      </c>
      <c r="F95" s="7">
        <v>2.5042599468048614</v>
      </c>
      <c r="G95" s="7">
        <v>2.6296604030979824</v>
      </c>
      <c r="H95" s="7">
        <v>6.7453595287764445</v>
      </c>
      <c r="I95" s="6">
        <f t="shared" si="1"/>
        <v>2.6935540527183384</v>
      </c>
    </row>
    <row r="96" spans="1:9">
      <c r="A96" s="5"/>
      <c r="B96" s="5"/>
      <c r="C96" s="5"/>
      <c r="D96" s="5"/>
      <c r="E96" s="9">
        <v>0.94</v>
      </c>
      <c r="F96" s="7">
        <v>2.7641394862859614</v>
      </c>
      <c r="G96" s="7">
        <v>2.921746200848311</v>
      </c>
      <c r="H96" s="7">
        <v>7.4313093830561812</v>
      </c>
      <c r="I96" s="6">
        <f t="shared" si="1"/>
        <v>2.6884711932686387</v>
      </c>
    </row>
    <row r="97" spans="1:9">
      <c r="A97" s="5"/>
      <c r="B97" s="5"/>
      <c r="C97" s="5"/>
      <c r="D97" s="5"/>
      <c r="E97" s="9">
        <v>0.95</v>
      </c>
      <c r="F97" s="7">
        <v>3.1012175013544607</v>
      </c>
      <c r="G97" s="7">
        <v>3.3133603977710724</v>
      </c>
      <c r="H97" s="7">
        <v>8.3332220194977555</v>
      </c>
      <c r="I97" s="6">
        <f t="shared" si="1"/>
        <v>2.6870808048317185</v>
      </c>
    </row>
    <row r="98" spans="1:9">
      <c r="A98" s="5"/>
      <c r="B98" s="5"/>
      <c r="C98" s="5"/>
      <c r="D98" s="5"/>
      <c r="E98" s="9">
        <v>0.96</v>
      </c>
      <c r="F98" s="7">
        <v>3.5545952290332914</v>
      </c>
      <c r="G98" s="7">
        <v>3.862557497052066</v>
      </c>
      <c r="H98" s="7">
        <v>9.5881874249294246</v>
      </c>
      <c r="I98" s="6">
        <f t="shared" si="1"/>
        <v>2.6974062606664306</v>
      </c>
    </row>
    <row r="99" spans="1:9">
      <c r="A99" s="5"/>
      <c r="B99" s="5"/>
      <c r="C99" s="5"/>
      <c r="D99" s="5"/>
      <c r="E99" s="9">
        <v>0.97</v>
      </c>
      <c r="F99" s="7">
        <v>4.2283778177744527</v>
      </c>
      <c r="G99" s="7">
        <v>4.7667440054543198</v>
      </c>
      <c r="H99" s="7">
        <v>11.496730734221877</v>
      </c>
      <c r="I99" s="6">
        <f t="shared" si="1"/>
        <v>2.7189459479931291</v>
      </c>
    </row>
    <row r="100" spans="1:9">
      <c r="A100" s="5"/>
      <c r="B100" s="5"/>
      <c r="C100" s="5"/>
      <c r="D100" s="5"/>
      <c r="E100" s="9">
        <v>0.98</v>
      </c>
      <c r="F100" s="7">
        <v>5.4258057564249498</v>
      </c>
      <c r="G100" s="7">
        <v>6.5428158813481119</v>
      </c>
      <c r="H100" s="7">
        <v>14.861724098605654</v>
      </c>
      <c r="I100" s="6">
        <f t="shared" si="1"/>
        <v>2.7390814868385571</v>
      </c>
    </row>
    <row r="101" spans="1:9">
      <c r="A101" s="5"/>
      <c r="B101" s="5"/>
      <c r="C101" s="5"/>
      <c r="D101" s="5"/>
      <c r="E101" s="9">
        <v>0.99</v>
      </c>
      <c r="F101" s="7">
        <v>8.1846360637623814</v>
      </c>
      <c r="G101" s="7">
        <v>8.4740743290807448</v>
      </c>
      <c r="H101" s="7">
        <v>23.180632315863196</v>
      </c>
      <c r="I101" s="6">
        <f t="shared" si="1"/>
        <v>2.8322129579463953</v>
      </c>
    </row>
    <row r="102" spans="1:9">
      <c r="A102" s="5"/>
      <c r="B102" s="5"/>
      <c r="C102" s="5"/>
      <c r="D102" s="5"/>
      <c r="E102" s="9">
        <v>0.99099999999999999</v>
      </c>
      <c r="F102" s="7">
        <v>8.7563956803944265</v>
      </c>
      <c r="G102" s="7">
        <v>9.020333753342106</v>
      </c>
      <c r="H102" s="7">
        <v>24.814694314394583</v>
      </c>
      <c r="I102" s="6">
        <f t="shared" si="1"/>
        <v>2.8338936727076751</v>
      </c>
    </row>
    <row r="103" spans="1:9">
      <c r="A103" s="5"/>
      <c r="B103" s="5"/>
      <c r="C103" s="5"/>
      <c r="D103" s="5"/>
      <c r="E103" s="9">
        <v>0.99199999999999999</v>
      </c>
      <c r="F103" s="7">
        <v>9.3984182090776702</v>
      </c>
      <c r="G103" s="7">
        <v>9.7740278588822118</v>
      </c>
      <c r="H103" s="7">
        <v>26.788989384526143</v>
      </c>
      <c r="I103" s="6">
        <f t="shared" si="1"/>
        <v>2.8503721358825471</v>
      </c>
    </row>
    <row r="104" spans="1:9">
      <c r="A104" s="5"/>
      <c r="B104" s="5"/>
      <c r="C104" s="5"/>
      <c r="D104" s="5"/>
      <c r="E104" s="9">
        <v>0.99299999999999999</v>
      </c>
      <c r="F104" s="7">
        <v>10.177914976203448</v>
      </c>
      <c r="G104" s="7">
        <v>10.718219766468337</v>
      </c>
      <c r="H104" s="7">
        <v>29.21969817390384</v>
      </c>
      <c r="I104" s="6">
        <f t="shared" si="1"/>
        <v>2.8708923430998565</v>
      </c>
    </row>
    <row r="105" spans="1:9">
      <c r="A105" s="5"/>
      <c r="B105" s="5"/>
      <c r="C105" s="5"/>
      <c r="D105" s="5"/>
      <c r="E105" s="9">
        <v>0.99400000000000011</v>
      </c>
      <c r="F105" s="7">
        <v>11.24000498605991</v>
      </c>
      <c r="G105" s="7">
        <v>11.949051047060552</v>
      </c>
      <c r="H105" s="7">
        <v>32.303277908476829</v>
      </c>
      <c r="I105" s="6">
        <f t="shared" si="1"/>
        <v>2.8739558344093292</v>
      </c>
    </row>
    <row r="106" spans="1:9">
      <c r="A106" s="5"/>
      <c r="B106" s="5"/>
      <c r="C106" s="5"/>
      <c r="D106" s="5"/>
      <c r="E106" s="9">
        <v>0.995</v>
      </c>
      <c r="F106" s="7">
        <v>12.741252550869243</v>
      </c>
      <c r="G106" s="7">
        <v>13.606422994777994</v>
      </c>
      <c r="H106" s="7">
        <v>36.374123280759633</v>
      </c>
      <c r="I106" s="6">
        <f t="shared" si="1"/>
        <v>2.8548310407894779</v>
      </c>
    </row>
    <row r="107" spans="1:9">
      <c r="A107" s="5"/>
      <c r="B107" s="5"/>
      <c r="C107" s="5"/>
      <c r="D107" s="5"/>
      <c r="E107" s="9">
        <v>0.996</v>
      </c>
      <c r="F107" s="7">
        <v>14.702707496350989</v>
      </c>
      <c r="G107" s="7">
        <v>16.092239842320691</v>
      </c>
      <c r="H107" s="7">
        <v>42.066048352255045</v>
      </c>
      <c r="I107" s="6">
        <f t="shared" si="1"/>
        <v>2.8611089734795625</v>
      </c>
    </row>
    <row r="108" spans="1:9">
      <c r="A108" s="5"/>
      <c r="B108" s="5"/>
      <c r="C108" s="5"/>
      <c r="D108" s="5"/>
      <c r="E108" s="9">
        <v>0.997</v>
      </c>
      <c r="F108" s="7">
        <v>17.704802989573864</v>
      </c>
      <c r="G108" s="7">
        <v>20.027090767434277</v>
      </c>
      <c r="H108" s="7">
        <v>50.72398452223316</v>
      </c>
      <c r="I108" s="6">
        <f t="shared" si="1"/>
        <v>2.8649844085869738</v>
      </c>
    </row>
    <row r="109" spans="1:9">
      <c r="A109" s="5"/>
      <c r="B109" s="5"/>
      <c r="C109" s="5"/>
      <c r="D109" s="5"/>
      <c r="E109" s="9">
        <v>0.998</v>
      </c>
      <c r="F109" s="7">
        <v>22.963319527506886</v>
      </c>
      <c r="G109" s="7">
        <v>28.232225107578085</v>
      </c>
      <c r="H109" s="7">
        <v>66.072431399632592</v>
      </c>
      <c r="I109" s="6">
        <f t="shared" si="1"/>
        <v>2.8773031407975203</v>
      </c>
    </row>
    <row r="110" spans="1:9">
      <c r="A110" s="5"/>
      <c r="B110" s="5"/>
      <c r="C110" s="5"/>
      <c r="D110" s="5"/>
      <c r="E110" s="9">
        <v>0.99900000000000011</v>
      </c>
      <c r="F110" s="7">
        <v>36.14107222258793</v>
      </c>
      <c r="G110" s="7">
        <v>37.453305345037592</v>
      </c>
      <c r="H110" s="7">
        <v>103.91263769169551</v>
      </c>
      <c r="I110" s="6">
        <f t="shared" si="1"/>
        <v>2.875195208700831</v>
      </c>
    </row>
    <row r="111" spans="1:9">
      <c r="A111" s="5"/>
      <c r="B111" s="5"/>
      <c r="C111" s="5"/>
      <c r="D111" s="5"/>
      <c r="E111" s="9">
        <v>0.99909999999999999</v>
      </c>
      <c r="F111" s="7">
        <v>38.868947716580323</v>
      </c>
      <c r="G111" s="7">
        <v>40.439931588203841</v>
      </c>
      <c r="H111" s="7">
        <v>111.29700795242616</v>
      </c>
      <c r="I111" s="6">
        <f t="shared" si="1"/>
        <v>2.8633913314033506</v>
      </c>
    </row>
    <row r="112" spans="1:9">
      <c r="A112" s="5"/>
      <c r="B112" s="5"/>
      <c r="C112" s="5"/>
      <c r="D112" s="5"/>
      <c r="E112" s="9">
        <v>0.99919999999999998</v>
      </c>
      <c r="F112" s="7">
        <v>42.175209494254368</v>
      </c>
      <c r="G112" s="7">
        <v>44.196975853131626</v>
      </c>
      <c r="H112" s="7">
        <v>120.15414249795272</v>
      </c>
      <c r="I112" s="6">
        <f t="shared" si="1"/>
        <v>2.8489281722316426</v>
      </c>
    </row>
    <row r="113" spans="1:9">
      <c r="A113" s="5"/>
      <c r="B113" s="5"/>
      <c r="C113" s="5"/>
      <c r="D113" s="5"/>
      <c r="E113" s="9">
        <v>0.99930000000000008</v>
      </c>
      <c r="F113" s="7">
        <v>46.360484024526926</v>
      </c>
      <c r="G113" s="7">
        <v>48.829475707868369</v>
      </c>
      <c r="H113" s="7">
        <v>131.00516630436778</v>
      </c>
      <c r="I113" s="6">
        <f t="shared" si="1"/>
        <v>2.8257937564901123</v>
      </c>
    </row>
    <row r="114" spans="1:9">
      <c r="A114" s="5"/>
      <c r="B114" s="5"/>
      <c r="C114" s="5"/>
      <c r="D114" s="5"/>
      <c r="E114" s="9">
        <v>0.99939999999999996</v>
      </c>
      <c r="F114" s="7">
        <v>51.424462163237386</v>
      </c>
      <c r="G114" s="7">
        <v>54.596551211642918</v>
      </c>
      <c r="H114" s="7">
        <v>144.70111473709997</v>
      </c>
      <c r="I114" s="6">
        <f t="shared" si="1"/>
        <v>2.8138576204797867</v>
      </c>
    </row>
    <row r="115" spans="1:9">
      <c r="A115" s="5"/>
      <c r="B115" s="5"/>
      <c r="C115" s="5"/>
      <c r="D115" s="5"/>
      <c r="E115" s="9">
        <v>0.99950000000000006</v>
      </c>
      <c r="F115" s="7">
        <v>58.213771774545307</v>
      </c>
      <c r="G115" s="7">
        <v>62.743712868833008</v>
      </c>
      <c r="H115" s="7">
        <v>162.72202744221138</v>
      </c>
      <c r="I115" s="6">
        <f t="shared" si="1"/>
        <v>2.7952496888951561</v>
      </c>
    </row>
    <row r="116" spans="1:9">
      <c r="A116" s="5"/>
      <c r="B116" s="5"/>
      <c r="C116" s="5"/>
      <c r="D116" s="5"/>
      <c r="E116" s="9">
        <v>0.99959999999999993</v>
      </c>
      <c r="F116" s="7">
        <v>67.987064242844824</v>
      </c>
      <c r="G116" s="7">
        <v>74.660876093078343</v>
      </c>
      <c r="H116" s="7">
        <v>187.71660608552125</v>
      </c>
      <c r="I116" s="6">
        <f t="shared" si="1"/>
        <v>2.7610635666663184</v>
      </c>
    </row>
    <row r="117" spans="1:9">
      <c r="A117" s="5"/>
      <c r="B117" s="5"/>
      <c r="C117" s="5"/>
      <c r="D117" s="5"/>
      <c r="E117" s="9">
        <v>0.99970000000000003</v>
      </c>
      <c r="F117" s="7">
        <v>82.346957453820366</v>
      </c>
      <c r="G117" s="7">
        <v>94.237657763530422</v>
      </c>
      <c r="H117" s="7">
        <v>225.40184941637744</v>
      </c>
      <c r="I117" s="6">
        <f t="shared" si="1"/>
        <v>2.7372213423037679</v>
      </c>
    </row>
    <row r="118" spans="1:9">
      <c r="A118" s="5"/>
      <c r="B118" s="5"/>
      <c r="C118" s="5"/>
      <c r="D118" s="5"/>
      <c r="E118" s="9">
        <v>0.99980000000000002</v>
      </c>
      <c r="F118" s="7">
        <v>108.39772336821642</v>
      </c>
      <c r="G118" s="7">
        <v>136.20155785814111</v>
      </c>
      <c r="H118" s="7">
        <v>290.98394524280093</v>
      </c>
      <c r="I118" s="6">
        <f t="shared" si="1"/>
        <v>2.6844101167545471</v>
      </c>
    </row>
    <row r="119" spans="1:9">
      <c r="A119" s="5"/>
      <c r="B119" s="5"/>
      <c r="C119" s="5"/>
      <c r="D119" s="5"/>
      <c r="E119" s="9">
        <v>0.9998999999999999</v>
      </c>
      <c r="F119" s="7">
        <v>176.64681058958027</v>
      </c>
      <c r="G119" s="7">
        <v>183.08602458122493</v>
      </c>
      <c r="H119" s="7">
        <v>445.76633262711704</v>
      </c>
      <c r="I119" s="6">
        <f t="shared" si="1"/>
        <v>2.5234892786307181</v>
      </c>
    </row>
    <row r="120" spans="1:9">
      <c r="A120" s="5"/>
      <c r="B120" s="5"/>
      <c r="C120" s="5"/>
      <c r="D120" s="5"/>
      <c r="E120" s="9">
        <v>0.99990999999999997</v>
      </c>
      <c r="F120" s="7">
        <v>188.63404033194402</v>
      </c>
      <c r="G120" s="7">
        <v>195.73308246194168</v>
      </c>
      <c r="H120" s="7">
        <v>474.95303352128514</v>
      </c>
      <c r="I120" s="6">
        <f t="shared" si="1"/>
        <v>2.5178543209141808</v>
      </c>
    </row>
    <row r="121" spans="1:9">
      <c r="A121" s="5"/>
      <c r="B121" s="5"/>
      <c r="C121" s="5"/>
      <c r="D121" s="5"/>
      <c r="E121" s="9">
        <v>0.99992000000000003</v>
      </c>
      <c r="F121" s="7">
        <v>204.3829678613246</v>
      </c>
      <c r="G121" s="7">
        <v>213.39270406523269</v>
      </c>
      <c r="H121" s="7">
        <v>509.85552740394525</v>
      </c>
      <c r="I121" s="6">
        <f t="shared" si="1"/>
        <v>2.4946086884788077</v>
      </c>
    </row>
    <row r="122" spans="1:9">
      <c r="A122" s="5"/>
      <c r="B122" s="5"/>
      <c r="C122" s="5"/>
      <c r="D122" s="5"/>
      <c r="E122" s="9">
        <v>0.99992999999999999</v>
      </c>
      <c r="F122" s="7">
        <v>223.5734991774622</v>
      </c>
      <c r="G122" s="7">
        <v>235.77767696479694</v>
      </c>
      <c r="H122" s="7">
        <v>552.20735930927412</v>
      </c>
      <c r="I122" s="6">
        <f t="shared" si="1"/>
        <v>2.4699141952909085</v>
      </c>
    </row>
    <row r="123" spans="1:9">
      <c r="A123" s="5"/>
      <c r="B123" s="5"/>
      <c r="C123" s="5"/>
      <c r="D123" s="5"/>
      <c r="E123" s="9">
        <v>0.99994000000000005</v>
      </c>
      <c r="F123" s="7">
        <v>249.43544366560812</v>
      </c>
      <c r="G123" s="7">
        <v>263.82628545009476</v>
      </c>
      <c r="H123" s="7">
        <v>604.94563970041065</v>
      </c>
      <c r="I123" s="6">
        <f t="shared" si="1"/>
        <v>2.4252593408954248</v>
      </c>
    </row>
    <row r="124" spans="1:9">
      <c r="A124" s="5"/>
      <c r="B124" s="5"/>
      <c r="C124" s="5"/>
      <c r="D124" s="5"/>
      <c r="E124" s="9">
        <v>0.99995000000000001</v>
      </c>
      <c r="F124" s="7">
        <v>281.32712326701045</v>
      </c>
      <c r="G124" s="7">
        <v>301.6496277148035</v>
      </c>
      <c r="H124" s="7">
        <v>673.16951055017091</v>
      </c>
      <c r="I124" s="6">
        <f t="shared" si="1"/>
        <v>2.392835439159767</v>
      </c>
    </row>
    <row r="125" spans="1:9">
      <c r="A125" s="5"/>
      <c r="B125" s="5"/>
      <c r="C125" s="5"/>
      <c r="D125" s="5"/>
      <c r="E125" s="9">
        <v>0.99995999999999996</v>
      </c>
      <c r="F125" s="7">
        <v>321.88406490787628</v>
      </c>
      <c r="G125" s="7">
        <v>352.33726843170876</v>
      </c>
      <c r="H125" s="7">
        <v>766.04948125849717</v>
      </c>
      <c r="I125" s="6">
        <f t="shared" si="1"/>
        <v>2.3798925289381496</v>
      </c>
    </row>
    <row r="126" spans="1:9">
      <c r="A126" s="5"/>
      <c r="B126" s="5"/>
      <c r="C126" s="5"/>
      <c r="D126" s="5"/>
      <c r="E126" s="9">
        <v>0.99997000000000003</v>
      </c>
      <c r="F126" s="7">
        <v>384.58541857516803</v>
      </c>
      <c r="G126" s="7">
        <v>431.39274311682794</v>
      </c>
      <c r="H126" s="7">
        <v>903.95355220178055</v>
      </c>
      <c r="I126" s="6">
        <f t="shared" si="1"/>
        <v>2.3504623642539397</v>
      </c>
    </row>
    <row r="127" spans="1:9">
      <c r="A127" s="5"/>
      <c r="B127" s="5"/>
      <c r="C127" s="5"/>
      <c r="D127" s="5"/>
      <c r="E127" s="9">
        <v>0.99998000000000009</v>
      </c>
      <c r="F127" s="7">
        <v>497.77829765825828</v>
      </c>
      <c r="G127" s="7">
        <v>603.00390781523845</v>
      </c>
      <c r="H127" s="7">
        <v>1140.23395674688</v>
      </c>
      <c r="I127" s="6">
        <f t="shared" si="1"/>
        <v>2.2906461814646839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756.11153529147214</v>
      </c>
      <c r="G128" s="8">
        <v>1677.4640056665928</v>
      </c>
      <c r="H128" s="8">
        <v>1677.4640056665928</v>
      </c>
      <c r="I128" s="6">
        <f t="shared" si="1"/>
        <v>2.2185404234309822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G7" sqref="G7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1997</v>
      </c>
      <c r="B2" s="5" t="s">
        <v>9</v>
      </c>
      <c r="C2" s="5" t="s">
        <v>10</v>
      </c>
      <c r="D2" s="6">
        <f>H2</f>
        <v>0.98959184554501189</v>
      </c>
      <c r="E2" s="9">
        <v>0</v>
      </c>
      <c r="F2" s="7">
        <v>-0.05</v>
      </c>
      <c r="G2" s="7">
        <f>AVERAGE(F2:F3)</f>
        <v>-4.0815445498808792E-2</v>
      </c>
      <c r="H2" s="7">
        <f>(1-E3)*H3+(E3-E2)*G2</f>
        <v>0.98959184554501189</v>
      </c>
      <c r="I2" s="6">
        <f>H2/F2</f>
        <v>-19.791836910900237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-3.1630890997617588E-2</v>
      </c>
      <c r="G3" s="7">
        <v>-2.1571633872872642E-2</v>
      </c>
      <c r="H3" s="7">
        <v>1</v>
      </c>
      <c r="I3" s="6">
        <f t="shared" ref="I3:I66" si="0">H3/F3</f>
        <v>-31.61466428736766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-1.5739116530795197E-2</v>
      </c>
      <c r="G4" s="7">
        <v>-1.1560757909739644E-2</v>
      </c>
      <c r="H4" s="7">
        <v>1.0104242003456416</v>
      </c>
      <c r="I4" s="6">
        <f t="shared" si="0"/>
        <v>-64.198279386815827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-5.305404872110976E-3</v>
      </c>
      <c r="G5" s="7">
        <v>-2.0398898642184685E-3</v>
      </c>
      <c r="H5" s="7">
        <v>1.0209601277503362</v>
      </c>
      <c r="I5" s="6">
        <f t="shared" si="0"/>
        <v>-192.43774082487784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3.0398293067115645E-3</v>
      </c>
      <c r="G6" s="7">
        <f>0.00303982930671156+0.000000001</f>
        <v>3.0398303067115601E-3</v>
      </c>
      <c r="H6" s="7">
        <v>1.031616377933821</v>
      </c>
      <c r="I6" s="6">
        <f t="shared" si="0"/>
        <v>339.36654787034934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8.6255789697359132E-3</v>
      </c>
      <c r="G7" s="7">
        <v>1.3365292333494422E-2</v>
      </c>
      <c r="H7" s="7">
        <v>1.0424434994983169</v>
      </c>
      <c r="I7" s="6">
        <f t="shared" si="0"/>
        <v>120.85490181654822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1.7645968344593661E-2</v>
      </c>
      <c r="G8" s="7">
        <v>2.1044279547753453E-2</v>
      </c>
      <c r="H8" s="7">
        <v>1.0533911400000704</v>
      </c>
      <c r="I8" s="6">
        <f t="shared" si="0"/>
        <v>59.695853434011539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2.4392727234084963E-2</v>
      </c>
      <c r="G9" s="7">
        <v>2.8531026677900903E-2</v>
      </c>
      <c r="H9" s="7">
        <v>1.0644916438759018</v>
      </c>
      <c r="I9" s="6">
        <f t="shared" si="0"/>
        <v>43.639714151701895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3.1913090954567104E-2</v>
      </c>
      <c r="G10" s="7">
        <v>3.6322140234988989E-2</v>
      </c>
      <c r="H10" s="7">
        <v>1.0757520853671843</v>
      </c>
      <c r="I10" s="6">
        <f t="shared" si="0"/>
        <v>33.708802663417117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4.0673011267816507E-2</v>
      </c>
      <c r="G11" s="7">
        <v>4.3154480467994777E-2</v>
      </c>
      <c r="H11" s="7">
        <v>1.0871743924565491</v>
      </c>
      <c r="I11" s="6">
        <f t="shared" si="0"/>
        <v>26.729626318983712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4.5921076423689096E-2</v>
      </c>
      <c r="G12" s="7">
        <v>4.8646795882925031E-2</v>
      </c>
      <c r="H12" s="7">
        <v>1.0987746137008665</v>
      </c>
      <c r="I12" s="6">
        <f t="shared" si="0"/>
        <v>23.927457700752996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5.1299536440003402E-2</v>
      </c>
      <c r="G13" s="7">
        <v>5.4168655701017976E-2</v>
      </c>
      <c r="H13" s="7">
        <v>1.1105738026651129</v>
      </c>
      <c r="I13" s="6">
        <f t="shared" si="0"/>
        <v>21.648807761917453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5.6221469895716969E-2</v>
      </c>
      <c r="G14" s="7">
        <v>5.8541394967546213E-2</v>
      </c>
      <c r="H14" s="7">
        <v>1.1225784066078868</v>
      </c>
      <c r="I14" s="6">
        <f t="shared" si="0"/>
        <v>19.967076789171717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6.1122762512629165E-2</v>
      </c>
      <c r="G15" s="7">
        <v>6.3255609953962122E-2</v>
      </c>
      <c r="H15" s="7">
        <v>1.1348087170865113</v>
      </c>
      <c r="I15" s="6">
        <f t="shared" si="0"/>
        <v>18.566057397226402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6.5793171655378541E-2</v>
      </c>
      <c r="G16" s="7">
        <v>6.9216478092927497E-2</v>
      </c>
      <c r="H16" s="7">
        <v>1.1472686369368896</v>
      </c>
      <c r="I16" s="6">
        <f t="shared" si="0"/>
        <v>17.43750313400648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7.3170110088112278E-2</v>
      </c>
      <c r="G17" s="7">
        <v>7.611503071327777E-2</v>
      </c>
      <c r="H17" s="7">
        <v>1.1599516035115247</v>
      </c>
      <c r="I17" s="6">
        <f t="shared" si="0"/>
        <v>15.852806591580876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7.86975278569257E-2</v>
      </c>
      <c r="G18" s="7">
        <v>8.1902959955598431E-2</v>
      </c>
      <c r="H18" s="7">
        <v>1.1728544198543611</v>
      </c>
      <c r="I18" s="6">
        <f t="shared" si="0"/>
        <v>14.903319733075264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8.4952558842144102E-2</v>
      </c>
      <c r="G19" s="7">
        <v>8.990423110318245E-2</v>
      </c>
      <c r="H19" s="7">
        <v>1.1859984133471171</v>
      </c>
      <c r="I19" s="6">
        <f t="shared" si="0"/>
        <v>13.960714421220651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9.4500387924316462E-2</v>
      </c>
      <c r="G20" s="7">
        <v>9.8752671926799929E-2</v>
      </c>
      <c r="H20" s="7">
        <v>1.1993654155696041</v>
      </c>
      <c r="I20" s="6">
        <f t="shared" si="0"/>
        <v>12.691645419806665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0.10224623421135627</v>
      </c>
      <c r="G21" s="7">
        <v>0.10444223838573523</v>
      </c>
      <c r="H21" s="7">
        <v>1.2129532272195154</v>
      </c>
      <c r="I21" s="6">
        <f t="shared" si="0"/>
        <v>11.863060156447261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0.10663113702363826</v>
      </c>
      <c r="G22" s="7">
        <v>0.10913603564024348</v>
      </c>
      <c r="H22" s="7">
        <v>1.2268096145799374</v>
      </c>
      <c r="I22" s="6">
        <f t="shared" si="0"/>
        <v>11.505172399202451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0.1117787492583615</v>
      </c>
      <c r="G23" s="7">
        <v>0.11434713824892313</v>
      </c>
      <c r="H23" s="7">
        <v>1.240957381401959</v>
      </c>
      <c r="I23" s="6">
        <f t="shared" si="0"/>
        <v>11.10190791752065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0.11723845164276685</v>
      </c>
      <c r="G24" s="7">
        <v>0.11962955686887933</v>
      </c>
      <c r="H24" s="7">
        <v>1.2554011024680236</v>
      </c>
      <c r="I24" s="6">
        <f t="shared" si="0"/>
        <v>10.708100327811493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0.12237509730454961</v>
      </c>
      <c r="G25" s="7">
        <v>0.12519002827196735</v>
      </c>
      <c r="H25" s="7">
        <v>1.2701513822809996</v>
      </c>
      <c r="I25" s="6">
        <f t="shared" si="0"/>
        <v>10.379165453246005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0.12872537827309147</v>
      </c>
      <c r="G26" s="7">
        <v>0.1317012791710459</v>
      </c>
      <c r="H26" s="7">
        <v>1.2852166632548025</v>
      </c>
      <c r="I26" s="6">
        <f t="shared" si="0"/>
        <v>9.9841746864259324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0.13444903092491239</v>
      </c>
      <c r="G27" s="7">
        <v>0.13814547478216771</v>
      </c>
      <c r="H27" s="7">
        <v>1.3005968683759195</v>
      </c>
      <c r="I27" s="6">
        <f t="shared" si="0"/>
        <v>9.6735309985408655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0.14203195496125356</v>
      </c>
      <c r="G28" s="7">
        <v>0.14490244267679178</v>
      </c>
      <c r="H28" s="7">
        <v>1.3163056709920511</v>
      </c>
      <c r="I28" s="6">
        <f t="shared" si="0"/>
        <v>9.2676726962685283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0.14798493963073797</v>
      </c>
      <c r="G29" s="7">
        <v>0.15225175517414805</v>
      </c>
      <c r="H29" s="7">
        <v>1.3323522905580136</v>
      </c>
      <c r="I29" s="6">
        <f t="shared" si="0"/>
        <v>9.0032965103245584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0.15610634188444528</v>
      </c>
      <c r="G30" s="7">
        <v>0.15871081700065745</v>
      </c>
      <c r="H30" s="7">
        <v>1.3487425757716782</v>
      </c>
      <c r="I30" s="6">
        <f t="shared" si="0"/>
        <v>8.6398961085774406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0.16390893830543082</v>
      </c>
      <c r="G31" s="7">
        <v>0.16758107764917654</v>
      </c>
      <c r="H31" s="7">
        <v>1.365503586458594</v>
      </c>
      <c r="I31" s="6">
        <f t="shared" si="0"/>
        <v>8.3308671301017796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0.17058195863807904</v>
      </c>
      <c r="G32" s="7">
        <v>0.17494954511865379</v>
      </c>
      <c r="H32" s="7">
        <v>1.3826167651558716</v>
      </c>
      <c r="I32" s="6">
        <f t="shared" si="0"/>
        <v>8.1052930579214824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0.17974107751199189</v>
      </c>
      <c r="G33" s="7">
        <v>0.1842507130749447</v>
      </c>
      <c r="H33" s="7">
        <v>1.4001191886346718</v>
      </c>
      <c r="I33" s="6">
        <f t="shared" si="0"/>
        <v>7.7896450161274862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0.19039837525937833</v>
      </c>
      <c r="G34" s="7">
        <v>0.19408304319209246</v>
      </c>
      <c r="H34" s="7">
        <v>1.4179996073929031</v>
      </c>
      <c r="I34" s="6">
        <f t="shared" si="0"/>
        <v>7.4475404816935669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0.19865532506446529</v>
      </c>
      <c r="G35" s="7">
        <v>0.20232105151993895</v>
      </c>
      <c r="H35" s="7">
        <v>1.4362670187988857</v>
      </c>
      <c r="I35" s="6">
        <f t="shared" si="0"/>
        <v>7.2299447212542898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0.20641556713791528</v>
      </c>
      <c r="G36" s="7">
        <v>0.21110469261040854</v>
      </c>
      <c r="H36" s="7">
        <v>1.4549631698182637</v>
      </c>
      <c r="I36" s="6">
        <f t="shared" si="0"/>
        <v>7.0487085348855452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0.21524823720964456</v>
      </c>
      <c r="G37" s="7">
        <v>0.21918437377665356</v>
      </c>
      <c r="H37" s="7">
        <v>1.4740994540829995</v>
      </c>
      <c r="I37" s="6">
        <f t="shared" si="0"/>
        <v>6.8483694602677563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0.22365870796364051</v>
      </c>
      <c r="G38" s="7">
        <v>0.23107460780359432</v>
      </c>
      <c r="H38" s="7">
        <v>1.4937075022127864</v>
      </c>
      <c r="I38" s="6">
        <f t="shared" si="0"/>
        <v>6.6785126133144503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0.23785296976677625</v>
      </c>
      <c r="G39" s="7">
        <v>0.24492889874075321</v>
      </c>
      <c r="H39" s="7">
        <v>1.5137492941875352</v>
      </c>
      <c r="I39" s="6">
        <f t="shared" si="0"/>
        <v>6.3642228039945143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0.25165538832965445</v>
      </c>
      <c r="G40" s="7">
        <v>0.25634691539735388</v>
      </c>
      <c r="H40" s="7">
        <v>1.5342141392753865</v>
      </c>
      <c r="I40" s="6">
        <f t="shared" si="0"/>
        <v>6.0964883345380709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0.26260872445960876</v>
      </c>
      <c r="G41" s="7">
        <v>0.26850291158295764</v>
      </c>
      <c r="H41" s="7">
        <v>1.5551627822897807</v>
      </c>
      <c r="I41" s="6">
        <f t="shared" si="0"/>
        <v>5.9219768326051048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0.27554678140805322</v>
      </c>
      <c r="G42" s="7">
        <v>0.27979332332253554</v>
      </c>
      <c r="H42" s="7">
        <v>1.5766071134682278</v>
      </c>
      <c r="I42" s="6">
        <f t="shared" si="0"/>
        <v>5.7217402628029728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0.2847558615634852</v>
      </c>
      <c r="G43" s="7">
        <v>0.28953850673899706</v>
      </c>
      <c r="H43" s="7">
        <v>1.5985870082164597</v>
      </c>
      <c r="I43" s="6">
        <f t="shared" si="0"/>
        <v>5.6138862232342879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0.2958731954297974</v>
      </c>
      <c r="G44" s="7">
        <v>0.30269189891206677</v>
      </c>
      <c r="H44" s="7">
        <v>1.6211568099660711</v>
      </c>
      <c r="I44" s="6">
        <f t="shared" si="0"/>
        <v>5.4792283823180163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0.30781552341467638</v>
      </c>
      <c r="G45" s="7">
        <v>0.31567896332278339</v>
      </c>
      <c r="H45" s="7">
        <v>1.644287773317896</v>
      </c>
      <c r="I45" s="6">
        <f t="shared" si="0"/>
        <v>5.3417961351571579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0.32014994065687902</v>
      </c>
      <c r="G46" s="7">
        <v>0.32603184789619455</v>
      </c>
      <c r="H46" s="7">
        <v>1.6680129306392371</v>
      </c>
      <c r="I46" s="6">
        <f t="shared" si="0"/>
        <v>5.2100991404740924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0.3329980105579432</v>
      </c>
      <c r="G47" s="7">
        <v>0.34237496690077424</v>
      </c>
      <c r="H47" s="7">
        <v>1.6924125866891107</v>
      </c>
      <c r="I47" s="6">
        <f t="shared" si="0"/>
        <v>5.0823504436361278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0.35294219948018113</v>
      </c>
      <c r="G48" s="7">
        <v>0.36138306699157802</v>
      </c>
      <c r="H48" s="7">
        <v>1.7174132833518578</v>
      </c>
      <c r="I48" s="6">
        <f t="shared" si="0"/>
        <v>4.8659901986254166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0.36937762007050862</v>
      </c>
      <c r="G49" s="7">
        <v>0.3787330171104446</v>
      </c>
      <c r="H49" s="7">
        <v>1.7429987591322404</v>
      </c>
      <c r="I49" s="6">
        <f t="shared" si="0"/>
        <v>4.7187448952633577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0.38518535714308449</v>
      </c>
      <c r="G50" s="7">
        <v>0.39202179931069248</v>
      </c>
      <c r="H50" s="7">
        <v>1.7692346387865057</v>
      </c>
      <c r="I50" s="6">
        <f t="shared" si="0"/>
        <v>4.5932032616943159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0.39995418653983816</v>
      </c>
      <c r="G51" s="7">
        <v>0.40659816245929553</v>
      </c>
      <c r="H51" s="7">
        <v>1.7962388121095607</v>
      </c>
      <c r="I51" s="6">
        <f t="shared" si="0"/>
        <v>4.4911114136584818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0.41177344525030929</v>
      </c>
      <c r="G52" s="7">
        <v>0.41726154752346883</v>
      </c>
      <c r="H52" s="7">
        <v>1.8240316251025661</v>
      </c>
      <c r="I52" s="6">
        <f t="shared" si="0"/>
        <v>4.4296970728497849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0.42417742051772994</v>
      </c>
      <c r="G53" s="7">
        <v>0.42914047981254466</v>
      </c>
      <c r="H53" s="7">
        <v>1.8527412185225478</v>
      </c>
      <c r="I53" s="6">
        <f t="shared" si="0"/>
        <v>4.3678449839719988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0.43467904232241006</v>
      </c>
      <c r="G54" s="7">
        <v>0.44273531413646183</v>
      </c>
      <c r="H54" s="7">
        <v>1.8823995672456728</v>
      </c>
      <c r="I54" s="6">
        <f t="shared" si="0"/>
        <v>4.33055055331943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0.45108872742175338</v>
      </c>
      <c r="G55" s="7">
        <v>0.45794136451217266</v>
      </c>
      <c r="H55" s="7">
        <v>1.9130307215671454</v>
      </c>
      <c r="I55" s="6">
        <f t="shared" si="0"/>
        <v>4.2409189263080904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0.46444658011508649</v>
      </c>
      <c r="G56" s="7">
        <v>0.47169200959386526</v>
      </c>
      <c r="H56" s="7">
        <v>1.9446630988944273</v>
      </c>
      <c r="I56" s="6">
        <f t="shared" si="0"/>
        <v>4.1870544044323763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0.47688211013316356</v>
      </c>
      <c r="G57" s="7">
        <v>0.48600132231445992</v>
      </c>
      <c r="H57" s="7">
        <v>1.9773957897677734</v>
      </c>
      <c r="I57" s="6">
        <f t="shared" si="0"/>
        <v>4.1465086396627662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0.49295927607593382</v>
      </c>
      <c r="G58" s="7">
        <v>0.49815348598019421</v>
      </c>
      <c r="H58" s="7">
        <v>2.0112911185735305</v>
      </c>
      <c r="I58" s="6">
        <f t="shared" si="0"/>
        <v>4.0800350377496857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0.50317573323900067</v>
      </c>
      <c r="G59" s="7">
        <v>0.50935750471996399</v>
      </c>
      <c r="H59" s="7">
        <v>2.0464803658431427</v>
      </c>
      <c r="I59" s="6">
        <f t="shared" si="0"/>
        <v>4.0671285013482485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0.51701838724984694</v>
      </c>
      <c r="G60" s="7">
        <v>0.52548236748820221</v>
      </c>
      <c r="H60" s="7">
        <v>2.0830785292032186</v>
      </c>
      <c r="I60" s="6">
        <f t="shared" si="0"/>
        <v>4.0290221403607056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0.53384540365631039</v>
      </c>
      <c r="G61" s="7">
        <v>0.54113324850698785</v>
      </c>
      <c r="H61" s="7">
        <v>2.1210686794889502</v>
      </c>
      <c r="I61" s="6">
        <f t="shared" si="0"/>
        <v>3.9731889887254588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0.54980628850570346</v>
      </c>
      <c r="G62" s="7">
        <v>0.5595406854338566</v>
      </c>
      <c r="H62" s="7">
        <v>2.1605670652634998</v>
      </c>
      <c r="I62" s="6">
        <f t="shared" si="0"/>
        <v>3.9296878017448997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0.57122034016933387</v>
      </c>
      <c r="G63" s="7">
        <v>0.58278180727290274</v>
      </c>
      <c r="H63" s="7">
        <v>2.2016190237206703</v>
      </c>
      <c r="I63" s="6">
        <f t="shared" si="0"/>
        <v>3.8542377938923136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0.59411381490390935</v>
      </c>
      <c r="G64" s="7">
        <v>0.60662224241160845</v>
      </c>
      <c r="H64" s="7">
        <v>2.2442200031008745</v>
      </c>
      <c r="I64" s="6">
        <f t="shared" si="0"/>
        <v>3.7774243702174299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0.61903490058414801</v>
      </c>
      <c r="G65" s="7">
        <v>0.63284326518193545</v>
      </c>
      <c r="H65" s="7">
        <v>2.2884794020384223</v>
      </c>
      <c r="I65" s="6">
        <f t="shared" si="0"/>
        <v>3.6968503712454894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0.64422972296764092</v>
      </c>
      <c r="G66" s="7">
        <v>0.6587517234420216</v>
      </c>
      <c r="H66" s="7">
        <v>2.3344692947288803</v>
      </c>
      <c r="I66" s="6">
        <f t="shared" si="0"/>
        <v>3.6236597156293247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0.67272299952327241</v>
      </c>
      <c r="G67" s="7">
        <v>0.68426403672410174</v>
      </c>
      <c r="H67" s="7">
        <v>2.3823469396227908</v>
      </c>
      <c r="I67" s="6">
        <f t="shared" ref="I67:I128" si="1">H67/F67</f>
        <v>3.5413490267332164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0.69680141237225734</v>
      </c>
      <c r="G68" s="7">
        <v>0.70897572047306234</v>
      </c>
      <c r="H68" s="7">
        <v>2.4322905544139286</v>
      </c>
      <c r="I68" s="6">
        <f t="shared" si="1"/>
        <v>3.4906510107854203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0.72076920348481754</v>
      </c>
      <c r="G69" s="7">
        <v>0.73368347032964742</v>
      </c>
      <c r="H69" s="7">
        <v>2.4845122160485</v>
      </c>
      <c r="I69" s="6">
        <f t="shared" si="1"/>
        <v>3.4470288187067837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0.74613891697446155</v>
      </c>
      <c r="G70" s="7">
        <v>0.76063923076156159</v>
      </c>
      <c r="H70" s="7">
        <v>2.5392256143522141</v>
      </c>
      <c r="I70" s="6">
        <f t="shared" si="1"/>
        <v>3.403153965817233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0.77707762890210053</v>
      </c>
      <c r="G71" s="7">
        <v>0.7939622542546757</v>
      </c>
      <c r="H71" s="7">
        <v>2.59659936866159</v>
      </c>
      <c r="I71" s="6">
        <f t="shared" si="1"/>
        <v>3.3414928857625372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0.81057062066822561</v>
      </c>
      <c r="G72" s="7">
        <v>0.82526882464801099</v>
      </c>
      <c r="H72" s="7">
        <v>2.6566872724751538</v>
      </c>
      <c r="I72" s="6">
        <f t="shared" si="1"/>
        <v>3.2775518933624928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0.83876172749102407</v>
      </c>
      <c r="G73" s="7">
        <v>0.85083030607209054</v>
      </c>
      <c r="H73" s="7">
        <v>2.7198396327450554</v>
      </c>
      <c r="I73" s="6">
        <f t="shared" si="1"/>
        <v>3.242684475936775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0.86341788102401928</v>
      </c>
      <c r="G74" s="7">
        <v>0.87872378096274406</v>
      </c>
      <c r="H74" s="7">
        <v>2.7865899658405184</v>
      </c>
      <c r="I74" s="6">
        <f t="shared" si="1"/>
        <v>3.2273943209695917</v>
      </c>
    </row>
    <row r="75" spans="1:9">
      <c r="A75" s="5"/>
      <c r="B75" s="5"/>
      <c r="C75" s="5"/>
      <c r="D75" s="5"/>
      <c r="E75" s="9">
        <v>0.73</v>
      </c>
      <c r="F75" s="7">
        <v>0.892808174371574</v>
      </c>
      <c r="G75" s="7">
        <v>0.90907729213603561</v>
      </c>
      <c r="H75" s="7">
        <v>2.8572516763915474</v>
      </c>
      <c r="I75" s="6">
        <f t="shared" si="1"/>
        <v>3.2002973969214579</v>
      </c>
    </row>
    <row r="76" spans="1:9">
      <c r="A76" s="5"/>
      <c r="B76" s="5"/>
      <c r="C76" s="5"/>
      <c r="D76" s="5"/>
      <c r="E76" s="9">
        <v>0.74</v>
      </c>
      <c r="F76" s="7">
        <v>0.92358585712303931</v>
      </c>
      <c r="G76" s="7">
        <v>0.94522257958330813</v>
      </c>
      <c r="H76" s="7">
        <v>2.9321814604013752</v>
      </c>
      <c r="I76" s="6">
        <f t="shared" si="1"/>
        <v>3.1747795159348704</v>
      </c>
    </row>
    <row r="77" spans="1:9">
      <c r="A77" s="5"/>
      <c r="B77" s="5"/>
      <c r="C77" s="5"/>
      <c r="D77" s="5"/>
      <c r="E77" s="9">
        <v>0.75</v>
      </c>
      <c r="F77" s="7">
        <v>0.96357013540540548</v>
      </c>
      <c r="G77" s="7">
        <v>0.98101984165540213</v>
      </c>
      <c r="H77" s="7">
        <v>3.0116598156340975</v>
      </c>
      <c r="I77" s="6">
        <f t="shared" si="1"/>
        <v>3.1255221648883853</v>
      </c>
    </row>
    <row r="78" spans="1:9">
      <c r="A78" s="5"/>
      <c r="B78" s="5"/>
      <c r="C78" s="5"/>
      <c r="D78" s="5"/>
      <c r="E78" s="9">
        <v>0.76</v>
      </c>
      <c r="F78" s="7">
        <v>0.99911459327897789</v>
      </c>
      <c r="G78" s="7">
        <v>1.0190646868985935</v>
      </c>
      <c r="H78" s="7">
        <v>3.0962698145498764</v>
      </c>
      <c r="I78" s="6">
        <f t="shared" si="1"/>
        <v>3.0990137021102644</v>
      </c>
    </row>
    <row r="79" spans="1:9">
      <c r="A79" s="5"/>
      <c r="B79" s="5"/>
      <c r="C79" s="5"/>
      <c r="D79" s="5"/>
      <c r="E79" s="9">
        <v>0.77</v>
      </c>
      <c r="F79" s="7">
        <v>1.0395799401678902</v>
      </c>
      <c r="G79" s="7">
        <v>1.0603573760177183</v>
      </c>
      <c r="H79" s="7">
        <v>3.1865830809694979</v>
      </c>
      <c r="I79" s="6">
        <f t="shared" si="1"/>
        <v>3.0652602631548187</v>
      </c>
    </row>
    <row r="80" spans="1:9">
      <c r="A80" s="5"/>
      <c r="B80" s="5"/>
      <c r="C80" s="5"/>
      <c r="D80" s="5"/>
      <c r="E80" s="9">
        <v>0.78</v>
      </c>
      <c r="F80" s="7">
        <v>1.0813454091323778</v>
      </c>
      <c r="G80" s="7">
        <v>1.1043447208585941</v>
      </c>
      <c r="H80" s="7">
        <v>3.283229703921851</v>
      </c>
      <c r="I80" s="6">
        <f t="shared" si="1"/>
        <v>3.036245103732548</v>
      </c>
    </row>
    <row r="81" spans="1:9">
      <c r="A81" s="5"/>
      <c r="B81" s="5"/>
      <c r="C81" s="5"/>
      <c r="D81" s="5"/>
      <c r="E81" s="9">
        <v>0.79</v>
      </c>
      <c r="F81" s="7">
        <v>1.1267046140014849</v>
      </c>
      <c r="G81" s="7">
        <v>1.1489884643146142</v>
      </c>
      <c r="H81" s="7">
        <v>3.3869861316867684</v>
      </c>
      <c r="I81" s="6">
        <f t="shared" si="1"/>
        <v>3.0060994599621873</v>
      </c>
    </row>
    <row r="82" spans="1:9">
      <c r="A82" s="5"/>
      <c r="B82" s="5"/>
      <c r="C82" s="5"/>
      <c r="D82" s="5"/>
      <c r="E82" s="9">
        <v>0.8</v>
      </c>
      <c r="F82" s="7">
        <v>1.1744043072562873</v>
      </c>
      <c r="G82" s="7">
        <v>1.1990658405942496</v>
      </c>
      <c r="H82" s="7">
        <v>3.4988860150553762</v>
      </c>
      <c r="I82" s="6">
        <f t="shared" si="1"/>
        <v>2.9792857480484556</v>
      </c>
    </row>
    <row r="83" spans="1:9">
      <c r="A83" s="5"/>
      <c r="B83" s="5"/>
      <c r="C83" s="5"/>
      <c r="D83" s="5"/>
      <c r="E83" s="9">
        <v>0.81</v>
      </c>
      <c r="F83" s="7">
        <v>1.2231349943023044</v>
      </c>
      <c r="G83" s="7">
        <v>1.2525186121247083</v>
      </c>
      <c r="H83" s="7">
        <v>3.6199291821322781</v>
      </c>
      <c r="I83" s="6">
        <f t="shared" si="1"/>
        <v>2.9595500079671444</v>
      </c>
    </row>
    <row r="84" spans="1:9">
      <c r="A84" s="5"/>
      <c r="B84" s="5"/>
      <c r="C84" s="5"/>
      <c r="D84" s="5"/>
      <c r="E84" s="9">
        <v>0.82</v>
      </c>
      <c r="F84" s="7">
        <v>1.2788509960026497</v>
      </c>
      <c r="G84" s="7">
        <v>1.3075765020626371</v>
      </c>
      <c r="H84" s="7">
        <v>3.7514519915771416</v>
      </c>
      <c r="I84" s="6">
        <f t="shared" si="1"/>
        <v>2.9334551118959045</v>
      </c>
    </row>
    <row r="85" spans="1:9">
      <c r="A85" s="5"/>
      <c r="B85" s="5"/>
      <c r="C85" s="5"/>
      <c r="D85" s="5"/>
      <c r="E85" s="9">
        <v>0.83</v>
      </c>
      <c r="F85" s="7">
        <v>1.3373452923341125</v>
      </c>
      <c r="G85" s="7">
        <v>1.3713164270819964</v>
      </c>
      <c r="H85" s="7">
        <v>3.8952093733132891</v>
      </c>
      <c r="I85" s="6">
        <f t="shared" si="1"/>
        <v>2.9126429768297557</v>
      </c>
    </row>
    <row r="86" spans="1:9">
      <c r="A86" s="5"/>
      <c r="B86" s="5"/>
      <c r="C86" s="5"/>
      <c r="D86" s="5"/>
      <c r="E86" s="9">
        <v>0.84</v>
      </c>
      <c r="F86" s="7">
        <v>1.4019672923245681</v>
      </c>
      <c r="G86" s="7">
        <v>1.4366240956874023</v>
      </c>
      <c r="H86" s="7">
        <v>4.0529526824527453</v>
      </c>
      <c r="I86" s="6">
        <f t="shared" si="1"/>
        <v>2.8909038781729652</v>
      </c>
    </row>
    <row r="87" spans="1:9">
      <c r="A87" s="5"/>
      <c r="B87" s="5"/>
      <c r="C87" s="5"/>
      <c r="D87" s="5"/>
      <c r="E87" s="9">
        <v>0.85</v>
      </c>
      <c r="F87" s="7">
        <v>1.470594859519224</v>
      </c>
      <c r="G87" s="7">
        <v>1.5088603982677693</v>
      </c>
      <c r="H87" s="7">
        <v>4.2273745882371019</v>
      </c>
      <c r="I87" s="6">
        <f t="shared" si="1"/>
        <v>2.8746017714349561</v>
      </c>
    </row>
    <row r="88" spans="1:9">
      <c r="A88" s="5"/>
      <c r="B88" s="5"/>
      <c r="C88" s="5"/>
      <c r="D88" s="5"/>
      <c r="E88" s="9">
        <v>0.86</v>
      </c>
      <c r="F88" s="7">
        <v>1.5499283211693935</v>
      </c>
      <c r="G88" s="7">
        <v>1.5871410374748354</v>
      </c>
      <c r="H88" s="7">
        <v>4.4215541732349113</v>
      </c>
      <c r="I88" s="6">
        <f t="shared" si="1"/>
        <v>2.8527475192523268</v>
      </c>
    </row>
    <row r="89" spans="1:9">
      <c r="A89" s="5"/>
      <c r="B89" s="5"/>
      <c r="C89" s="5"/>
      <c r="D89" s="5"/>
      <c r="E89" s="9">
        <v>0.87</v>
      </c>
      <c r="F89" s="7">
        <v>1.6281952744298331</v>
      </c>
      <c r="G89" s="7">
        <v>1.6765549917976099</v>
      </c>
      <c r="H89" s="7">
        <v>4.6395859529087637</v>
      </c>
      <c r="I89" s="6">
        <f t="shared" si="1"/>
        <v>2.8495267280108458</v>
      </c>
    </row>
    <row r="90" spans="1:9">
      <c r="A90" s="5"/>
      <c r="B90" s="5"/>
      <c r="C90" s="5"/>
      <c r="D90" s="5"/>
      <c r="E90" s="9">
        <v>0.88</v>
      </c>
      <c r="F90" s="7">
        <v>1.7301289126243589</v>
      </c>
      <c r="G90" s="7">
        <v>1.7779819044551866</v>
      </c>
      <c r="H90" s="7">
        <v>4.8865051996680267</v>
      </c>
      <c r="I90" s="6">
        <f t="shared" si="1"/>
        <v>2.824359019731018</v>
      </c>
    </row>
    <row r="91" spans="1:9">
      <c r="A91" s="5"/>
      <c r="B91" s="5"/>
      <c r="C91" s="5"/>
      <c r="D91" s="5"/>
      <c r="E91" s="9">
        <v>0.89</v>
      </c>
      <c r="F91" s="7">
        <v>1.8289556736925361</v>
      </c>
      <c r="G91" s="7">
        <v>1.8894123747721785</v>
      </c>
      <c r="H91" s="7">
        <v>5.1690982265055574</v>
      </c>
      <c r="I91" s="6">
        <f t="shared" si="1"/>
        <v>2.8262566998518355</v>
      </c>
    </row>
    <row r="92" spans="1:9">
      <c r="A92" s="5"/>
      <c r="B92" s="5"/>
      <c r="C92" s="5"/>
      <c r="D92" s="5"/>
      <c r="E92" s="9">
        <v>0.9</v>
      </c>
      <c r="F92" s="7">
        <v>1.9484716638810615</v>
      </c>
      <c r="G92" s="7">
        <v>2.0181958538262754</v>
      </c>
      <c r="H92" s="7">
        <v>5.4970668116788959</v>
      </c>
      <c r="I92" s="6">
        <f t="shared" si="1"/>
        <v>2.8212197865528967</v>
      </c>
    </row>
    <row r="93" spans="1:9">
      <c r="A93" s="5"/>
      <c r="B93" s="5"/>
      <c r="C93" s="5"/>
      <c r="D93" s="5"/>
      <c r="E93" s="9">
        <v>0.91</v>
      </c>
      <c r="F93" s="7">
        <v>2.0912323398728834</v>
      </c>
      <c r="G93" s="7">
        <v>2.164618495581315</v>
      </c>
      <c r="H93" s="7">
        <v>5.8836080292180766</v>
      </c>
      <c r="I93" s="6">
        <f t="shared" si="1"/>
        <v>2.8134645381276546</v>
      </c>
    </row>
    <row r="94" spans="1:9">
      <c r="A94" s="5"/>
      <c r="B94" s="5"/>
      <c r="C94" s="5"/>
      <c r="D94" s="5"/>
      <c r="E94" s="9">
        <v>0.92</v>
      </c>
      <c r="F94" s="7">
        <v>2.2479580504580654</v>
      </c>
      <c r="G94" s="7">
        <v>2.354071767482818</v>
      </c>
      <c r="H94" s="7">
        <v>6.3484817209226714</v>
      </c>
      <c r="I94" s="6">
        <f t="shared" si="1"/>
        <v>2.8241104052760435</v>
      </c>
    </row>
    <row r="95" spans="1:9">
      <c r="A95" s="5"/>
      <c r="B95" s="5"/>
      <c r="C95" s="5"/>
      <c r="D95" s="5"/>
      <c r="E95" s="9">
        <v>0.93</v>
      </c>
      <c r="F95" s="7">
        <v>2.4627148976367255</v>
      </c>
      <c r="G95" s="7">
        <v>2.5904929928935294</v>
      </c>
      <c r="H95" s="7">
        <v>6.9191117142712244</v>
      </c>
      <c r="I95" s="6">
        <f t="shared" si="1"/>
        <v>2.809546375388785</v>
      </c>
    </row>
    <row r="96" spans="1:9">
      <c r="A96" s="5"/>
      <c r="B96" s="5"/>
      <c r="C96" s="5"/>
      <c r="D96" s="5"/>
      <c r="E96" s="9">
        <v>0.94</v>
      </c>
      <c r="F96" s="7">
        <v>2.7285095641601269</v>
      </c>
      <c r="G96" s="7">
        <v>2.8874033987301151</v>
      </c>
      <c r="H96" s="7">
        <v>7.6405481678341651</v>
      </c>
      <c r="I96" s="6">
        <f t="shared" si="1"/>
        <v>2.8002643890991936</v>
      </c>
    </row>
    <row r="97" spans="1:9">
      <c r="A97" s="5"/>
      <c r="B97" s="5"/>
      <c r="C97" s="5"/>
      <c r="D97" s="5"/>
      <c r="E97" s="9">
        <v>0.95</v>
      </c>
      <c r="F97" s="7">
        <v>3.0623420539137918</v>
      </c>
      <c r="G97" s="7">
        <v>3.2817031577236686</v>
      </c>
      <c r="H97" s="7">
        <v>8.5911771216549742</v>
      </c>
      <c r="I97" s="6">
        <f t="shared" si="1"/>
        <v>2.8054270131826446</v>
      </c>
    </row>
    <row r="98" spans="1:9">
      <c r="A98" s="5"/>
      <c r="B98" s="5"/>
      <c r="C98" s="5"/>
      <c r="D98" s="5"/>
      <c r="E98" s="9">
        <v>0.96</v>
      </c>
      <c r="F98" s="7">
        <v>3.5304235899175005</v>
      </c>
      <c r="G98" s="7">
        <v>3.8509539849885974</v>
      </c>
      <c r="H98" s="7">
        <v>9.9185456126378018</v>
      </c>
      <c r="I98" s="6">
        <f t="shared" si="1"/>
        <v>2.8094491666563957</v>
      </c>
    </row>
    <row r="99" spans="1:9">
      <c r="A99" s="5"/>
      <c r="B99" s="5"/>
      <c r="C99" s="5"/>
      <c r="D99" s="5"/>
      <c r="E99" s="9">
        <v>0.97</v>
      </c>
      <c r="F99" s="7">
        <v>4.2236869791046088</v>
      </c>
      <c r="G99" s="7">
        <v>4.7659695745099908</v>
      </c>
      <c r="H99" s="7">
        <v>11.941076155187536</v>
      </c>
      <c r="I99" s="6">
        <f t="shared" si="1"/>
        <v>2.8271688253088678</v>
      </c>
    </row>
    <row r="100" spans="1:9">
      <c r="A100" s="5"/>
      <c r="B100" s="5"/>
      <c r="C100" s="5"/>
      <c r="D100" s="5"/>
      <c r="E100" s="9">
        <v>0.98</v>
      </c>
      <c r="F100" s="7">
        <v>5.4479304655690575</v>
      </c>
      <c r="G100" s="7">
        <v>6.6112707963545096</v>
      </c>
      <c r="H100" s="7">
        <v>15.528629445526306</v>
      </c>
      <c r="I100" s="6">
        <f t="shared" si="1"/>
        <v>2.8503721814489569</v>
      </c>
    </row>
    <row r="101" spans="1:9">
      <c r="A101" s="5"/>
      <c r="B101" s="5"/>
      <c r="C101" s="5"/>
      <c r="D101" s="5"/>
      <c r="E101" s="9">
        <v>0.99</v>
      </c>
      <c r="F101" s="7">
        <v>8.2879532112366565</v>
      </c>
      <c r="G101" s="7">
        <v>8.530377811063822</v>
      </c>
      <c r="H101" s="7">
        <v>24.445988094698105</v>
      </c>
      <c r="I101" s="6">
        <f t="shared" si="1"/>
        <v>2.9495808520678759</v>
      </c>
    </row>
    <row r="102" spans="1:9">
      <c r="A102" s="5"/>
      <c r="B102" s="5"/>
      <c r="C102" s="5"/>
      <c r="D102" s="5"/>
      <c r="E102" s="9">
        <v>0.99099999999999999</v>
      </c>
      <c r="F102" s="7">
        <v>8.8591901965314701</v>
      </c>
      <c r="G102" s="7">
        <v>9.1880848158013553</v>
      </c>
      <c r="H102" s="7">
        <v>26.214389237324138</v>
      </c>
      <c r="I102" s="6">
        <f t="shared" si="1"/>
        <v>2.9590051297902527</v>
      </c>
    </row>
    <row r="103" spans="1:9">
      <c r="A103" s="5"/>
      <c r="B103" s="5"/>
      <c r="C103" s="5"/>
      <c r="D103" s="5"/>
      <c r="E103" s="9">
        <v>0.99199999999999999</v>
      </c>
      <c r="F103" s="7">
        <v>9.5191524318067771</v>
      </c>
      <c r="G103" s="7">
        <v>9.9161474348764482</v>
      </c>
      <c r="H103" s="7">
        <v>28.342677290014482</v>
      </c>
      <c r="I103" s="6">
        <f t="shared" si="1"/>
        <v>2.9774370662782754</v>
      </c>
    </row>
    <row r="104" spans="1:9">
      <c r="A104" s="5"/>
      <c r="B104" s="5"/>
      <c r="C104" s="5"/>
      <c r="D104" s="5"/>
      <c r="E104" s="9">
        <v>0.99299999999999999</v>
      </c>
      <c r="F104" s="7">
        <v>10.423998305250512</v>
      </c>
      <c r="G104" s="7">
        <v>10.95249504287751</v>
      </c>
      <c r="H104" s="7">
        <v>30.975038697891346</v>
      </c>
      <c r="I104" s="6">
        <f t="shared" si="1"/>
        <v>2.9715122538238887</v>
      </c>
    </row>
    <row r="105" spans="1:9">
      <c r="A105" s="5"/>
      <c r="B105" s="5"/>
      <c r="C105" s="5"/>
      <c r="D105" s="5"/>
      <c r="E105" s="9">
        <v>0.99400000000000011</v>
      </c>
      <c r="F105" s="7">
        <v>11.550285167085447</v>
      </c>
      <c r="G105" s="7">
        <v>12.312928752036873</v>
      </c>
      <c r="H105" s="7">
        <v>34.312129307060751</v>
      </c>
      <c r="I105" s="6">
        <f t="shared" si="1"/>
        <v>2.970673780837823</v>
      </c>
    </row>
    <row r="106" spans="1:9">
      <c r="A106" s="5"/>
      <c r="B106" s="5"/>
      <c r="C106" s="5"/>
      <c r="D106" s="5"/>
      <c r="E106" s="9">
        <v>0.995</v>
      </c>
      <c r="F106" s="7">
        <v>13.1199804230067</v>
      </c>
      <c r="G106" s="7">
        <v>14.131831608056009</v>
      </c>
      <c r="H106" s="7">
        <v>38.711969418065031</v>
      </c>
      <c r="I106" s="6">
        <f t="shared" si="1"/>
        <v>2.9506118279095288</v>
      </c>
    </row>
    <row r="107" spans="1:9">
      <c r="A107" s="5"/>
      <c r="B107" s="5"/>
      <c r="C107" s="5"/>
      <c r="D107" s="5"/>
      <c r="E107" s="9">
        <v>0.996</v>
      </c>
      <c r="F107" s="7">
        <v>15.266077208504802</v>
      </c>
      <c r="G107" s="7">
        <v>16.768548782962696</v>
      </c>
      <c r="H107" s="7">
        <v>44.857003870567297</v>
      </c>
      <c r="I107" s="6">
        <f t="shared" si="1"/>
        <v>2.9383451464255175</v>
      </c>
    </row>
    <row r="108" spans="1:9">
      <c r="A108" s="5"/>
      <c r="B108" s="5"/>
      <c r="C108" s="5"/>
      <c r="D108" s="5"/>
      <c r="E108" s="9">
        <v>0.997</v>
      </c>
      <c r="F108" s="7">
        <v>18.550969415755191</v>
      </c>
      <c r="G108" s="7">
        <v>21.202854370481273</v>
      </c>
      <c r="H108" s="7">
        <v>54.219822233102157</v>
      </c>
      <c r="I108" s="6">
        <f t="shared" si="1"/>
        <v>2.9227487263848158</v>
      </c>
    </row>
    <row r="109" spans="1:9">
      <c r="A109" s="5"/>
      <c r="B109" s="5"/>
      <c r="C109" s="5"/>
      <c r="D109" s="5"/>
      <c r="E109" s="9">
        <v>0.998</v>
      </c>
      <c r="F109" s="7">
        <v>24.317642057662187</v>
      </c>
      <c r="G109" s="7">
        <v>30.244187450351518</v>
      </c>
      <c r="H109" s="7">
        <v>70.728306164412615</v>
      </c>
      <c r="I109" s="6">
        <f t="shared" si="1"/>
        <v>2.9085182682063127</v>
      </c>
    </row>
    <row r="110" spans="1:9">
      <c r="A110" s="5"/>
      <c r="B110" s="5"/>
      <c r="C110" s="5"/>
      <c r="D110" s="5"/>
      <c r="E110" s="9">
        <v>0.99900000000000011</v>
      </c>
      <c r="F110" s="7">
        <v>39.087425364879806</v>
      </c>
      <c r="G110" s="7">
        <v>40.448262617252574</v>
      </c>
      <c r="H110" s="7">
        <v>111.21242487848269</v>
      </c>
      <c r="I110" s="6">
        <f t="shared" si="1"/>
        <v>2.8452225706942431</v>
      </c>
    </row>
    <row r="111" spans="1:9">
      <c r="A111" s="5"/>
      <c r="B111" s="5"/>
      <c r="C111" s="5"/>
      <c r="D111" s="5"/>
      <c r="E111" s="9">
        <v>0.99909999999999999</v>
      </c>
      <c r="F111" s="7">
        <v>41.976697965006302</v>
      </c>
      <c r="G111" s="7">
        <v>43.471492496725318</v>
      </c>
      <c r="H111" s="7">
        <v>119.07510957416521</v>
      </c>
      <c r="I111" s="6">
        <f t="shared" si="1"/>
        <v>2.8366954845622128</v>
      </c>
    </row>
    <row r="112" spans="1:9">
      <c r="A112" s="5"/>
      <c r="B112" s="5"/>
      <c r="C112" s="5"/>
      <c r="D112" s="5"/>
      <c r="E112" s="9">
        <v>0.99919999999999998</v>
      </c>
      <c r="F112" s="7">
        <v>45.102328890926771</v>
      </c>
      <c r="G112" s="7">
        <v>47.25831218372506</v>
      </c>
      <c r="H112" s="7">
        <v>128.52556170884392</v>
      </c>
      <c r="I112" s="6">
        <f t="shared" si="1"/>
        <v>2.8496435742744848</v>
      </c>
    </row>
    <row r="113" spans="1:9">
      <c r="A113" s="5"/>
      <c r="B113" s="5"/>
      <c r="C113" s="5"/>
      <c r="D113" s="5"/>
      <c r="E113" s="9">
        <v>0.99930000000000008</v>
      </c>
      <c r="F113" s="7">
        <v>49.525963374280472</v>
      </c>
      <c r="G113" s="7">
        <v>52.173054859638206</v>
      </c>
      <c r="H113" s="7">
        <v>140.13516878387378</v>
      </c>
      <c r="I113" s="6">
        <f t="shared" si="1"/>
        <v>2.8295293869366294</v>
      </c>
    </row>
    <row r="114" spans="1:9">
      <c r="A114" s="5"/>
      <c r="B114" s="5"/>
      <c r="C114" s="5"/>
      <c r="D114" s="5"/>
      <c r="E114" s="9">
        <v>0.99939999999999996</v>
      </c>
      <c r="F114" s="7">
        <v>55.065107044794672</v>
      </c>
      <c r="G114" s="7">
        <v>58.487276673051973</v>
      </c>
      <c r="H114" s="7">
        <v>154.79552110456072</v>
      </c>
      <c r="I114" s="6">
        <f t="shared" si="1"/>
        <v>2.8111362968683014</v>
      </c>
    </row>
    <row r="115" spans="1:9">
      <c r="A115" s="5"/>
      <c r="B115" s="5"/>
      <c r="C115" s="5"/>
      <c r="D115" s="5"/>
      <c r="E115" s="9">
        <v>0.99950000000000006</v>
      </c>
      <c r="F115" s="7">
        <v>62.532264943842335</v>
      </c>
      <c r="G115" s="7">
        <v>67.488001005043998</v>
      </c>
      <c r="H115" s="7">
        <v>174.05716999088386</v>
      </c>
      <c r="I115" s="6">
        <f t="shared" si="1"/>
        <v>2.7834777797861228</v>
      </c>
    </row>
    <row r="116" spans="1:9">
      <c r="A116" s="5"/>
      <c r="B116" s="5"/>
      <c r="C116" s="5"/>
      <c r="D116" s="5"/>
      <c r="E116" s="9">
        <v>0.99959999999999993</v>
      </c>
      <c r="F116" s="7">
        <v>72.969735234189685</v>
      </c>
      <c r="G116" s="7">
        <v>80.502979220712874</v>
      </c>
      <c r="H116" s="7">
        <v>200.69946223730685</v>
      </c>
      <c r="I116" s="6">
        <f t="shared" si="1"/>
        <v>2.750447998655611</v>
      </c>
    </row>
    <row r="117" spans="1:9">
      <c r="A117" s="5"/>
      <c r="B117" s="5"/>
      <c r="C117" s="5"/>
      <c r="D117" s="5"/>
      <c r="E117" s="9">
        <v>0.99970000000000003</v>
      </c>
      <c r="F117" s="7">
        <v>89.740322393084398</v>
      </c>
      <c r="G117" s="7">
        <v>101.91011787611131</v>
      </c>
      <c r="H117" s="7">
        <v>240.76495657621595</v>
      </c>
      <c r="I117" s="6">
        <f t="shared" si="1"/>
        <v>2.6829071944003831</v>
      </c>
    </row>
    <row r="118" spans="1:9">
      <c r="A118" s="5"/>
      <c r="B118" s="5"/>
      <c r="C118" s="5"/>
      <c r="D118" s="5"/>
      <c r="E118" s="9">
        <v>0.99980000000000002</v>
      </c>
      <c r="F118" s="7">
        <v>116.56889470857833</v>
      </c>
      <c r="G118" s="7">
        <v>146.08752610267763</v>
      </c>
      <c r="H118" s="7">
        <v>310.19237592626831</v>
      </c>
      <c r="I118" s="6">
        <f t="shared" si="1"/>
        <v>2.6610218506553376</v>
      </c>
    </row>
    <row r="119" spans="1:9">
      <c r="A119" s="5"/>
      <c r="B119" s="5"/>
      <c r="C119" s="5"/>
      <c r="D119" s="5"/>
      <c r="E119" s="9">
        <v>0.9998999999999999</v>
      </c>
      <c r="F119" s="7">
        <v>187.9782562983429</v>
      </c>
      <c r="G119" s="7">
        <v>192.97698242221873</v>
      </c>
      <c r="H119" s="7">
        <v>474.2972257494946</v>
      </c>
      <c r="I119" s="6">
        <f t="shared" si="1"/>
        <v>2.5231494061564805</v>
      </c>
    </row>
    <row r="120" spans="1:9">
      <c r="A120" s="5"/>
      <c r="B120" s="5"/>
      <c r="C120" s="5"/>
      <c r="D120" s="5"/>
      <c r="E120" s="9">
        <v>0.99990999999999997</v>
      </c>
      <c r="F120" s="7">
        <v>200.12281978771753</v>
      </c>
      <c r="G120" s="7">
        <v>208.57780316547587</v>
      </c>
      <c r="H120" s="7">
        <v>505.55503056382912</v>
      </c>
      <c r="I120" s="6">
        <f t="shared" si="1"/>
        <v>2.5262238014640315</v>
      </c>
    </row>
    <row r="121" spans="1:9">
      <c r="A121" s="5"/>
      <c r="B121" s="5"/>
      <c r="C121" s="5"/>
      <c r="D121" s="5"/>
      <c r="E121" s="9">
        <v>0.99992000000000003</v>
      </c>
      <c r="F121" s="7">
        <v>216.7536083986754</v>
      </c>
      <c r="G121" s="7">
        <v>225.39377922902159</v>
      </c>
      <c r="H121" s="7">
        <v>542.67718398888098</v>
      </c>
      <c r="I121" s="6">
        <f t="shared" si="1"/>
        <v>2.5036592839125134</v>
      </c>
    </row>
    <row r="122" spans="1:9">
      <c r="A122" s="5"/>
      <c r="B122" s="5"/>
      <c r="C122" s="5"/>
      <c r="D122" s="5"/>
      <c r="E122" s="9">
        <v>0.99992999999999999</v>
      </c>
      <c r="F122" s="7">
        <v>237.40462083851537</v>
      </c>
      <c r="G122" s="7">
        <v>249.72347233404625</v>
      </c>
      <c r="H122" s="7">
        <v>588.00338466864514</v>
      </c>
      <c r="I122" s="6">
        <f t="shared" si="1"/>
        <v>2.4767983984128517</v>
      </c>
    </row>
    <row r="123" spans="1:9">
      <c r="A123" s="5"/>
      <c r="B123" s="5"/>
      <c r="C123" s="5"/>
      <c r="D123" s="5"/>
      <c r="E123" s="9">
        <v>0.99994000000000005</v>
      </c>
      <c r="F123" s="7">
        <v>263.14322646788156</v>
      </c>
      <c r="G123" s="7">
        <v>279.35657080408822</v>
      </c>
      <c r="H123" s="7">
        <v>644.38337005816231</v>
      </c>
      <c r="I123" s="6">
        <f t="shared" si="1"/>
        <v>2.4487933005443092</v>
      </c>
    </row>
    <row r="124" spans="1:9">
      <c r="A124" s="5"/>
      <c r="B124" s="5"/>
      <c r="C124" s="5"/>
      <c r="D124" s="5"/>
      <c r="E124" s="9">
        <v>0.99995000000000001</v>
      </c>
      <c r="F124" s="7">
        <v>295.93004895238892</v>
      </c>
      <c r="G124" s="7">
        <v>314.03248413447074</v>
      </c>
      <c r="H124" s="7">
        <v>717.38872990865275</v>
      </c>
      <c r="I124" s="6">
        <f t="shared" si="1"/>
        <v>2.4241834597339951</v>
      </c>
    </row>
    <row r="125" spans="1:9">
      <c r="A125" s="5"/>
      <c r="B125" s="5"/>
      <c r="C125" s="5"/>
      <c r="D125" s="5"/>
      <c r="E125" s="9">
        <v>0.99995999999999996</v>
      </c>
      <c r="F125" s="7">
        <v>344.02556083641156</v>
      </c>
      <c r="G125" s="7">
        <v>378.68403286997727</v>
      </c>
      <c r="H125" s="7">
        <v>818.22779135163853</v>
      </c>
      <c r="I125" s="6">
        <f t="shared" si="1"/>
        <v>2.3783924350339656</v>
      </c>
    </row>
    <row r="126" spans="1:9">
      <c r="A126" s="5"/>
      <c r="B126" s="5"/>
      <c r="C126" s="5"/>
      <c r="D126" s="5"/>
      <c r="E126" s="9">
        <v>0.99997000000000003</v>
      </c>
      <c r="F126" s="7">
        <v>407.83741623423231</v>
      </c>
      <c r="G126" s="7">
        <v>460.64029803590529</v>
      </c>
      <c r="H126" s="7">
        <v>964.74237751327689</v>
      </c>
      <c r="I126" s="6">
        <f t="shared" si="1"/>
        <v>2.3655072808699793</v>
      </c>
    </row>
    <row r="127" spans="1:9">
      <c r="A127" s="5"/>
      <c r="B127" s="5"/>
      <c r="C127" s="5"/>
      <c r="D127" s="5"/>
      <c r="E127" s="9">
        <v>0.99998000000000009</v>
      </c>
      <c r="F127" s="7">
        <v>526.07340468707173</v>
      </c>
      <c r="G127" s="7">
        <v>640.7881399881029</v>
      </c>
      <c r="H127" s="7">
        <v>1216.7934172547609</v>
      </c>
      <c r="I127" s="6">
        <f t="shared" si="1"/>
        <v>2.3129726886280357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804.04983749201256</v>
      </c>
      <c r="G128" s="8">
        <v>1792.7986945086293</v>
      </c>
      <c r="H128" s="8">
        <v>1792.7986945086293</v>
      </c>
      <c r="I128" s="6">
        <f t="shared" si="1"/>
        <v>2.2297109095882863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G6" sqref="G6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1998</v>
      </c>
      <c r="B2" s="5" t="s">
        <v>9</v>
      </c>
      <c r="C2" s="5" t="s">
        <v>10</v>
      </c>
      <c r="D2" s="6">
        <f>H2</f>
        <v>0.98959933383789378</v>
      </c>
      <c r="E2" s="9">
        <v>0</v>
      </c>
      <c r="F2" s="7">
        <v>-0.05</v>
      </c>
      <c r="G2" s="7">
        <f>AVERAGE(F2:F3)</f>
        <v>-4.0066616210623685E-2</v>
      </c>
      <c r="H2" s="7">
        <f>(1-E3)*H3+(E3-E2)*G2</f>
        <v>0.98959933383789378</v>
      </c>
      <c r="I2" s="6">
        <f>H2/F2</f>
        <v>-19.791986676757876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-3.0133232421247366E-2</v>
      </c>
      <c r="G3" s="7">
        <v>-1.9727726214826449E-2</v>
      </c>
      <c r="H3" s="7">
        <v>1</v>
      </c>
      <c r="I3" s="6">
        <f t="shared" ref="I3:I66" si="0">H3/F3</f>
        <v>-33.185951842819421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-1.1951546108336352E-2</v>
      </c>
      <c r="G4" s="7">
        <v>-7.2094394559255592E-3</v>
      </c>
      <c r="H4" s="7">
        <v>1.0104053849613759</v>
      </c>
      <c r="I4" s="6">
        <f t="shared" si="0"/>
        <v>-84.541813737103482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-2.6683221017561667E-3</v>
      </c>
      <c r="G5" s="7">
        <v>1.5184262566421876E-3</v>
      </c>
      <c r="H5" s="7">
        <v>1.0208962594399047</v>
      </c>
      <c r="I5" s="6">
        <f t="shared" si="0"/>
        <v>-382.5985846191499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6.8860128005691383E-3</v>
      </c>
      <c r="G6" s="7">
        <f>0.00688601280056914+0.0000001</f>
        <v>6.8861128005691403E-3</v>
      </c>
      <c r="H6" s="7">
        <v>1.0315147785355636</v>
      </c>
      <c r="I6" s="6">
        <f t="shared" si="0"/>
        <v>149.79855664083394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1.3005692152251192E-2</v>
      </c>
      <c r="G7" s="7">
        <v>1.6218118190171375E-2</v>
      </c>
      <c r="H7" s="7">
        <v>1.0423003444906689</v>
      </c>
      <c r="I7" s="6">
        <f t="shared" si="0"/>
        <v>80.14185883296139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1.9876644183359975E-2</v>
      </c>
      <c r="G8" s="7">
        <v>2.2919367578292004E-2</v>
      </c>
      <c r="H8" s="7">
        <v>1.0532161128555677</v>
      </c>
      <c r="I8" s="6">
        <f t="shared" si="0"/>
        <v>52.987622213274967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2.6050551144106718E-2</v>
      </c>
      <c r="G9" s="7">
        <v>2.9325137200617097E-2</v>
      </c>
      <c r="H9" s="7">
        <v>1.0642945724822053</v>
      </c>
      <c r="I9" s="6">
        <f t="shared" si="0"/>
        <v>40.854973339900916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3.3072568709350214E-2</v>
      </c>
      <c r="G10" s="7">
        <v>3.8231628607525429E-2</v>
      </c>
      <c r="H10" s="7">
        <v>1.075544240257005</v>
      </c>
      <c r="I10" s="6">
        <f t="shared" si="0"/>
        <v>32.520734924134551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4.2402327359129334E-2</v>
      </c>
      <c r="G11" s="7">
        <v>4.5705667557845248E-2</v>
      </c>
      <c r="H11" s="7">
        <v>1.086943279945461</v>
      </c>
      <c r="I11" s="6">
        <f t="shared" si="0"/>
        <v>25.634047648835939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4.8275754118594992E-2</v>
      </c>
      <c r="G12" s="7">
        <v>5.1341176658830957E-2</v>
      </c>
      <c r="H12" s="7">
        <v>1.0985125867497676</v>
      </c>
      <c r="I12" s="6">
        <f t="shared" si="0"/>
        <v>22.754954465364619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5.5354988071191248E-2</v>
      </c>
      <c r="G13" s="7">
        <v>5.7322312222017113E-2</v>
      </c>
      <c r="H13" s="7">
        <v>1.1102785576496659</v>
      </c>
      <c r="I13" s="6">
        <f t="shared" si="0"/>
        <v>20.057425650995583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5.9471906527822117E-2</v>
      </c>
      <c r="G14" s="7">
        <v>6.1760276085780157E-2</v>
      </c>
      <c r="H14" s="7">
        <v>1.1222439695295252</v>
      </c>
      <c r="I14" s="6">
        <f t="shared" si="0"/>
        <v>18.870152901597624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6.3752372008720568E-2</v>
      </c>
      <c r="G15" s="7">
        <v>6.6711505097665269E-2</v>
      </c>
      <c r="H15" s="7">
        <v>1.1344334372702582</v>
      </c>
      <c r="I15" s="6">
        <f t="shared" si="0"/>
        <v>17.794372217477356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6.9676544832676254E-2</v>
      </c>
      <c r="G16" s="7">
        <v>7.1719995511855414E-2</v>
      </c>
      <c r="H16" s="7">
        <v>1.1468488085745905</v>
      </c>
      <c r="I16" s="6">
        <f t="shared" si="0"/>
        <v>16.459610781916272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7.3451565584591885E-2</v>
      </c>
      <c r="G17" s="7">
        <v>7.567879132157794E-2</v>
      </c>
      <c r="H17" s="7">
        <v>1.1594973828459167</v>
      </c>
      <c r="I17" s="6">
        <f t="shared" si="0"/>
        <v>15.785877041797832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7.8748343021579278E-2</v>
      </c>
      <c r="G18" s="7">
        <v>8.2026961728732389E-2</v>
      </c>
      <c r="H18" s="7">
        <v>1.1723999851259685</v>
      </c>
      <c r="I18" s="6">
        <f t="shared" si="0"/>
        <v>14.887932115659853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8.5187455546478788E-2</v>
      </c>
      <c r="G19" s="7">
        <v>8.9972476403262655E-2</v>
      </c>
      <c r="H19" s="7">
        <v>1.1855370095042486</v>
      </c>
      <c r="I19" s="6">
        <f t="shared" si="0"/>
        <v>13.91680267827007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9.4104880635598062E-2</v>
      </c>
      <c r="G20" s="7">
        <v>9.7403001692313307E-2</v>
      </c>
      <c r="H20" s="7">
        <v>1.1988975525908458</v>
      </c>
      <c r="I20" s="6">
        <f t="shared" si="0"/>
        <v>12.740014593221066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0.1007879878218904</v>
      </c>
      <c r="G21" s="7">
        <v>0.10324754052230974</v>
      </c>
      <c r="H21" s="7">
        <v>1.2124962507500869</v>
      </c>
      <c r="I21" s="6">
        <f t="shared" si="0"/>
        <v>12.030166262399991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0.10525232017813056</v>
      </c>
      <c r="G22" s="7">
        <v>0.10728187657434425</v>
      </c>
      <c r="H22" s="7">
        <v>1.2263618596279342</v>
      </c>
      <c r="I22" s="6">
        <f t="shared" si="0"/>
        <v>11.651637299324342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0.1092287117006437</v>
      </c>
      <c r="G23" s="7">
        <v>0.11190630426059135</v>
      </c>
      <c r="H23" s="7">
        <v>1.2405274290336761</v>
      </c>
      <c r="I23" s="6">
        <f t="shared" si="0"/>
        <v>11.357155181263256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0.11446811548456585</v>
      </c>
      <c r="G24" s="7">
        <v>0.11696091340528776</v>
      </c>
      <c r="H24" s="7">
        <v>1.2549969306333308</v>
      </c>
      <c r="I24" s="6">
        <f t="shared" si="0"/>
        <v>10.963724923055508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0.11927648037160447</v>
      </c>
      <c r="G25" s="7">
        <v>0.12217696970072316</v>
      </c>
      <c r="H25" s="7">
        <v>1.2697766191687601</v>
      </c>
      <c r="I25" s="6">
        <f t="shared" si="0"/>
        <v>10.645658014159924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0.12531563069496268</v>
      </c>
      <c r="G26" s="7">
        <v>0.12811578730359788</v>
      </c>
      <c r="H26" s="7">
        <v>1.2848766145564974</v>
      </c>
      <c r="I26" s="6">
        <f t="shared" si="0"/>
        <v>10.253123312957523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0.1303726698990792</v>
      </c>
      <c r="G27" s="7">
        <v>0.13329370218410982</v>
      </c>
      <c r="H27" s="7">
        <v>1.3003000922532029</v>
      </c>
      <c r="I27" s="6">
        <f t="shared" si="0"/>
        <v>9.9737168323679981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0.13705934323431965</v>
      </c>
      <c r="G28" s="7">
        <v>0.13938750725501456</v>
      </c>
      <c r="H28" s="7">
        <v>1.316070448875758</v>
      </c>
      <c r="I28" s="6">
        <f t="shared" si="0"/>
        <v>9.6021943329012984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0.14161063463377066</v>
      </c>
      <c r="G29" s="7">
        <v>0.14463468305473981</v>
      </c>
      <c r="H29" s="7">
        <v>1.3321893932815219</v>
      </c>
      <c r="I29" s="6">
        <f t="shared" si="0"/>
        <v>9.4074106561755872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0.14894938788138579</v>
      </c>
      <c r="G30" s="7">
        <v>0.15232703408921747</v>
      </c>
      <c r="H30" s="7">
        <v>1.3486832087013383</v>
      </c>
      <c r="I30" s="6">
        <f t="shared" si="0"/>
        <v>9.0546408272274839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0.15668150698536143</v>
      </c>
      <c r="G31" s="7">
        <v>0.16100002085350676</v>
      </c>
      <c r="H31" s="7">
        <v>1.3655332956677058</v>
      </c>
      <c r="I31" s="6">
        <f t="shared" si="0"/>
        <v>8.715344407526576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0.16454131347109738</v>
      </c>
      <c r="G32" s="7">
        <v>0.16829802177050976</v>
      </c>
      <c r="H32" s="7">
        <v>1.3827409138793374</v>
      </c>
      <c r="I32" s="6">
        <f t="shared" si="0"/>
        <v>8.4036093106928043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0.17249787447857759</v>
      </c>
      <c r="G33" s="7">
        <v>0.17682489513127067</v>
      </c>
      <c r="H33" s="7">
        <v>1.4003415355041031</v>
      </c>
      <c r="I33" s="6">
        <f t="shared" si="0"/>
        <v>8.1180219741085029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0.18112439605341646</v>
      </c>
      <c r="G34" s="7">
        <v>0.18614848002616788</v>
      </c>
      <c r="H34" s="7">
        <v>1.4183344272742919</v>
      </c>
      <c r="I34" s="6">
        <f t="shared" si="0"/>
        <v>7.8307199812884543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0.19079658260188093</v>
      </c>
      <c r="G35" s="7">
        <v>0.1933202462610305</v>
      </c>
      <c r="H35" s="7">
        <v>1.4367252623078459</v>
      </c>
      <c r="I35" s="6">
        <f t="shared" si="0"/>
        <v>7.5301414874171977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0.19668732418188548</v>
      </c>
      <c r="G36" s="7">
        <v>0.20327536473585239</v>
      </c>
      <c r="H36" s="7">
        <v>1.4555647322479492</v>
      </c>
      <c r="I36" s="6">
        <f t="shared" si="0"/>
        <v>7.4003992799349092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0.20814901602855232</v>
      </c>
      <c r="G37" s="7">
        <v>0.21107067374601951</v>
      </c>
      <c r="H37" s="7">
        <v>1.4748307225173658</v>
      </c>
      <c r="I37" s="6">
        <f t="shared" si="0"/>
        <v>7.0854561345370932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0.21427827745321251</v>
      </c>
      <c r="G38" s="7">
        <v>0.22025008797583079</v>
      </c>
      <c r="H38" s="7">
        <v>1.4945769732794181</v>
      </c>
      <c r="I38" s="6">
        <f t="shared" si="0"/>
        <v>6.9749346085991277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0.22781560288881883</v>
      </c>
      <c r="G39" s="7">
        <v>0.233686889219195</v>
      </c>
      <c r="H39" s="7">
        <v>1.5148043841572527</v>
      </c>
      <c r="I39" s="6">
        <f t="shared" si="0"/>
        <v>6.6492565256670542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0.2394670709513548</v>
      </c>
      <c r="G40" s="7">
        <v>0.24485160115160079</v>
      </c>
      <c r="H40" s="7">
        <v>1.5354675695594799</v>
      </c>
      <c r="I40" s="6">
        <f t="shared" si="0"/>
        <v>6.4120196712615822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0.25050836029622209</v>
      </c>
      <c r="G41" s="7">
        <v>0.25769149520585732</v>
      </c>
      <c r="H41" s="7">
        <v>1.5566252083858385</v>
      </c>
      <c r="I41" s="6">
        <f t="shared" si="0"/>
        <v>6.2138653039170206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0.26497535974551506</v>
      </c>
      <c r="G42" s="7">
        <v>0.27033544783016472</v>
      </c>
      <c r="H42" s="7">
        <v>1.5782741036055048</v>
      </c>
      <c r="I42" s="6">
        <f t="shared" si="0"/>
        <v>5.9563051640775004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0.27589896570477251</v>
      </c>
      <c r="G43" s="7">
        <v>0.28114640204453806</v>
      </c>
      <c r="H43" s="7">
        <v>1.6004425553983068</v>
      </c>
      <c r="I43" s="6">
        <f t="shared" si="0"/>
        <v>5.8008283985771474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0.28743439051647757</v>
      </c>
      <c r="G44" s="7">
        <v>0.29299169184062457</v>
      </c>
      <c r="H44" s="7">
        <v>1.6231890408009582</v>
      </c>
      <c r="I44" s="6">
        <f t="shared" si="0"/>
        <v>5.6471636462301005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0.29879175142889675</v>
      </c>
      <c r="G45" s="7">
        <v>0.30296653547650149</v>
      </c>
      <c r="H45" s="7">
        <v>1.6465258363967534</v>
      </c>
      <c r="I45" s="6">
        <f t="shared" si="0"/>
        <v>5.5106134239739077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0.30934761129239202</v>
      </c>
      <c r="G46" s="7">
        <v>0.31509902318760974</v>
      </c>
      <c r="H46" s="7">
        <v>1.6705179667703292</v>
      </c>
      <c r="I46" s="6">
        <f t="shared" si="0"/>
        <v>5.4001321031419689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0.32233520444335967</v>
      </c>
      <c r="G47" s="7">
        <v>0.33081330707418438</v>
      </c>
      <c r="H47" s="7">
        <v>1.6951619475627424</v>
      </c>
      <c r="I47" s="6">
        <f t="shared" si="0"/>
        <v>5.2590034355388386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0.33984235851828487</v>
      </c>
      <c r="G48" s="7">
        <v>0.34934730984205431</v>
      </c>
      <c r="H48" s="7">
        <v>1.7204276631273452</v>
      </c>
      <c r="I48" s="6">
        <f t="shared" si="0"/>
        <v>5.0624285643155913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0.35939025923714163</v>
      </c>
      <c r="G49" s="7">
        <v>0.36660779630392631</v>
      </c>
      <c r="H49" s="7">
        <v>1.7462971037553698</v>
      </c>
      <c r="I49" s="6">
        <f t="shared" si="0"/>
        <v>4.8590551882573019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0.3742337978551063</v>
      </c>
      <c r="G50" s="7">
        <v>0.38085094121565732</v>
      </c>
      <c r="H50" s="7">
        <v>1.7728295904371283</v>
      </c>
      <c r="I50" s="6">
        <f t="shared" si="0"/>
        <v>4.7372246990997917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0.38603399860211235</v>
      </c>
      <c r="G51" s="7">
        <v>0.39165167734969603</v>
      </c>
      <c r="H51" s="7">
        <v>1.8001232894414709</v>
      </c>
      <c r="I51" s="6">
        <f t="shared" si="0"/>
        <v>4.6631211135806439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0.39942687103276642</v>
      </c>
      <c r="G52" s="7">
        <v>0.40615610194345497</v>
      </c>
      <c r="H52" s="7">
        <v>1.8282927216833065</v>
      </c>
      <c r="I52" s="6">
        <f t="shared" si="0"/>
        <v>4.577290248290093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0.41395409780991349</v>
      </c>
      <c r="G53" s="7">
        <v>0.41968737822277347</v>
      </c>
      <c r="H53" s="7">
        <v>1.857315918004528</v>
      </c>
      <c r="I53" s="6">
        <f t="shared" si="0"/>
        <v>4.4867678030751179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0.42577591618761979</v>
      </c>
      <c r="G54" s="7">
        <v>0.43017521132341169</v>
      </c>
      <c r="H54" s="7">
        <v>1.8872665125833146</v>
      </c>
      <c r="I54" s="6">
        <f t="shared" si="0"/>
        <v>4.4325346757088147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0.4354720923528847</v>
      </c>
      <c r="G55" s="7">
        <v>0.44446043598087198</v>
      </c>
      <c r="H55" s="7">
        <v>1.9182684551633125</v>
      </c>
      <c r="I55" s="6">
        <f t="shared" si="0"/>
        <v>4.4050318926266439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0.45514383350627335</v>
      </c>
      <c r="G56" s="7">
        <v>0.46169249006018914</v>
      </c>
      <c r="H56" s="7">
        <v>1.9503077599281482</v>
      </c>
      <c r="I56" s="6">
        <f t="shared" si="0"/>
        <v>4.2850361058473325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0.46907643422276468</v>
      </c>
      <c r="G57" s="7">
        <v>0.47483713895825169</v>
      </c>
      <c r="H57" s="7">
        <v>1.9833880992585475</v>
      </c>
      <c r="I57" s="6">
        <f t="shared" si="0"/>
        <v>4.2282833980882426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0.48114249035220996</v>
      </c>
      <c r="G58" s="7">
        <v>0.48731924786951808</v>
      </c>
      <c r="H58" s="7">
        <v>2.0176733483562814</v>
      </c>
      <c r="I58" s="6">
        <f t="shared" si="0"/>
        <v>4.1935048115980926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0.49366162960814081</v>
      </c>
      <c r="G59" s="7">
        <v>0.4991117696657274</v>
      </c>
      <c r="H59" s="7">
        <v>2.0532629786001593</v>
      </c>
      <c r="I59" s="6">
        <f t="shared" si="0"/>
        <v>4.1592517130205167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0.50546812334112567</v>
      </c>
      <c r="G60" s="7">
        <v>0.51217141442923864</v>
      </c>
      <c r="H60" s="7">
        <v>2.0902665788128836</v>
      </c>
      <c r="I60" s="6">
        <f t="shared" si="0"/>
        <v>4.1353084048036468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0.51968924143502238</v>
      </c>
      <c r="G61" s="7">
        <v>0.52905790330251445</v>
      </c>
      <c r="H61" s="7">
        <v>2.1287567047734601</v>
      </c>
      <c r="I61" s="6">
        <f t="shared" si="0"/>
        <v>4.0962108411082472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0.53782753527612825</v>
      </c>
      <c r="G62" s="7">
        <v>0.54857976189531243</v>
      </c>
      <c r="H62" s="7">
        <v>2.1687491748102339</v>
      </c>
      <c r="I62" s="6">
        <f t="shared" si="0"/>
        <v>4.0324249551424831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0.559579978101436</v>
      </c>
      <c r="G63" s="7">
        <v>0.57188666107976027</v>
      </c>
      <c r="H63" s="7">
        <v>2.2102919802695906</v>
      </c>
      <c r="I63" s="6">
        <f t="shared" si="0"/>
        <v>3.9499125536420232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0.58408176431891901</v>
      </c>
      <c r="G64" s="7">
        <v>0.59730630189450307</v>
      </c>
      <c r="H64" s="7">
        <v>2.2534079097219544</v>
      </c>
      <c r="I64" s="6">
        <f t="shared" si="0"/>
        <v>3.8580350344434886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0.60903438179230429</v>
      </c>
      <c r="G65" s="7">
        <v>0.62168627655176334</v>
      </c>
      <c r="H65" s="7">
        <v>2.2981674126362104</v>
      </c>
      <c r="I65" s="6">
        <f t="shared" si="0"/>
        <v>3.7734608773202925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0.63287170789251301</v>
      </c>
      <c r="G66" s="7">
        <v>0.64500011604712804</v>
      </c>
      <c r="H66" s="7">
        <v>2.3447363330830004</v>
      </c>
      <c r="I66" s="6">
        <f t="shared" si="0"/>
        <v>3.7049157101540566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0.65682821315308748</v>
      </c>
      <c r="G67" s="7">
        <v>0.66788928044554707</v>
      </c>
      <c r="H67" s="7">
        <v>2.3933002249983115</v>
      </c>
      <c r="I67" s="6">
        <f t="shared" ref="I67:I128" si="1">H67/F67</f>
        <v>3.6437232400681046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0.68075499846483567</v>
      </c>
      <c r="G68" s="7">
        <v>0.69391214010685476</v>
      </c>
      <c r="H68" s="7">
        <v>2.4440476057204514</v>
      </c>
      <c r="I68" s="6">
        <f t="shared" si="1"/>
        <v>3.5902014839876322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0.7066555252755774</v>
      </c>
      <c r="G69" s="7">
        <v>0.71970135537189839</v>
      </c>
      <c r="H69" s="7">
        <v>2.4970820137693486</v>
      </c>
      <c r="I69" s="6">
        <f t="shared" si="1"/>
        <v>3.5336623354010444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0.73247758497659365</v>
      </c>
      <c r="G70" s="7">
        <v>0.74896325407397546</v>
      </c>
      <c r="H70" s="7">
        <v>2.5526251593442688</v>
      </c>
      <c r="I70" s="6">
        <f t="shared" si="1"/>
        <v>3.4849191452402439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0.76625317554323125</v>
      </c>
      <c r="G71" s="7">
        <v>0.7808090695602945</v>
      </c>
      <c r="H71" s="7">
        <v>2.6108078014497615</v>
      </c>
      <c r="I71" s="6">
        <f t="shared" si="1"/>
        <v>3.4072391277189067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0.79343988816803668</v>
      </c>
      <c r="G72" s="7">
        <v>0.80761194682235071</v>
      </c>
      <c r="H72" s="7">
        <v>2.6718077591794103</v>
      </c>
      <c r="I72" s="6">
        <f t="shared" si="1"/>
        <v>3.3673726252259808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0.82205988440583611</v>
      </c>
      <c r="G73" s="7">
        <v>0.8327296166503424</v>
      </c>
      <c r="H73" s="7">
        <v>2.7360903733986195</v>
      </c>
      <c r="I73" s="6">
        <f t="shared" si="1"/>
        <v>3.3283346205078428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0.84438487329175427</v>
      </c>
      <c r="G74" s="7">
        <v>0.85755231599710235</v>
      </c>
      <c r="H74" s="7">
        <v>2.8040675432824869</v>
      </c>
      <c r="I74" s="6">
        <f t="shared" si="1"/>
        <v>3.3208405692431411</v>
      </c>
    </row>
    <row r="75" spans="1:9">
      <c r="A75" s="5"/>
      <c r="B75" s="5"/>
      <c r="C75" s="5"/>
      <c r="D75" s="5"/>
      <c r="E75" s="9">
        <v>0.73</v>
      </c>
      <c r="F75" s="7">
        <v>0.87111424718437391</v>
      </c>
      <c r="G75" s="7">
        <v>0.88630641744992456</v>
      </c>
      <c r="H75" s="7">
        <v>2.8761606998486116</v>
      </c>
      <c r="I75" s="6">
        <f t="shared" si="1"/>
        <v>3.3017032027027144</v>
      </c>
    </row>
    <row r="76" spans="1:9">
      <c r="A76" s="5"/>
      <c r="B76" s="5"/>
      <c r="C76" s="5"/>
      <c r="D76" s="5"/>
      <c r="E76" s="9">
        <v>0.74</v>
      </c>
      <c r="F76" s="7">
        <v>0.89988069414812311</v>
      </c>
      <c r="G76" s="7">
        <v>0.91435096314305675</v>
      </c>
      <c r="H76" s="7">
        <v>2.9526935568639465</v>
      </c>
      <c r="I76" s="6">
        <f t="shared" si="1"/>
        <v>3.2812055821012249</v>
      </c>
    </row>
    <row r="77" spans="1:9">
      <c r="A77" s="5"/>
      <c r="B77" s="5"/>
      <c r="C77" s="5"/>
      <c r="D77" s="5"/>
      <c r="E77" s="9">
        <v>0.75</v>
      </c>
      <c r="F77" s="7">
        <v>0.93096136515091299</v>
      </c>
      <c r="G77" s="7">
        <v>0.94998783218353566</v>
      </c>
      <c r="H77" s="7">
        <v>3.034227260612782</v>
      </c>
      <c r="I77" s="6">
        <f t="shared" si="1"/>
        <v>3.2592407957992116</v>
      </c>
    </row>
    <row r="78" spans="1:9">
      <c r="A78" s="5"/>
      <c r="B78" s="5"/>
      <c r="C78" s="5"/>
      <c r="D78" s="5"/>
      <c r="E78" s="9">
        <v>0.76</v>
      </c>
      <c r="F78" s="7">
        <v>0.96993406115757386</v>
      </c>
      <c r="G78" s="7">
        <v>0.992528395638966</v>
      </c>
      <c r="H78" s="7">
        <v>3.1210705701306671</v>
      </c>
      <c r="I78" s="6">
        <f t="shared" si="1"/>
        <v>3.2178172672952696</v>
      </c>
    </row>
    <row r="79" spans="1:9">
      <c r="A79" s="5"/>
      <c r="B79" s="5"/>
      <c r="C79" s="5"/>
      <c r="D79" s="5"/>
      <c r="E79" s="9">
        <v>0.77</v>
      </c>
      <c r="F79" s="7">
        <v>1.0167764933527697</v>
      </c>
      <c r="G79" s="7">
        <v>1.0380479347723301</v>
      </c>
      <c r="H79" s="7">
        <v>3.2136158820650889</v>
      </c>
      <c r="I79" s="6">
        <f t="shared" si="1"/>
        <v>3.160592227568471</v>
      </c>
    </row>
    <row r="80" spans="1:9">
      <c r="A80" s="5"/>
      <c r="B80" s="5"/>
      <c r="C80" s="5"/>
      <c r="D80" s="5"/>
      <c r="E80" s="9">
        <v>0.78</v>
      </c>
      <c r="F80" s="7">
        <v>1.0592133645951889</v>
      </c>
      <c r="G80" s="7">
        <v>1.0789361907124653</v>
      </c>
      <c r="H80" s="7">
        <v>3.3125053342147601</v>
      </c>
      <c r="I80" s="6">
        <f t="shared" si="1"/>
        <v>3.127325848537359</v>
      </c>
    </row>
    <row r="81" spans="1:9">
      <c r="A81" s="5"/>
      <c r="B81" s="5"/>
      <c r="C81" s="5"/>
      <c r="D81" s="5"/>
      <c r="E81" s="9">
        <v>0.79</v>
      </c>
      <c r="F81" s="7">
        <v>1.0993385366537993</v>
      </c>
      <c r="G81" s="7">
        <v>1.1192492613173897</v>
      </c>
      <c r="H81" s="7">
        <v>3.418865769619631</v>
      </c>
      <c r="I81" s="6">
        <f t="shared" si="1"/>
        <v>3.1099298856802386</v>
      </c>
    </row>
    <row r="82" spans="1:9">
      <c r="A82" s="5"/>
      <c r="B82" s="5"/>
      <c r="C82" s="5"/>
      <c r="D82" s="5"/>
      <c r="E82" s="9">
        <v>0.8</v>
      </c>
      <c r="F82" s="7">
        <v>1.1370466398375028</v>
      </c>
      <c r="G82" s="7">
        <v>1.1581334366362779</v>
      </c>
      <c r="H82" s="7">
        <v>3.5338465950347437</v>
      </c>
      <c r="I82" s="6">
        <f t="shared" si="1"/>
        <v>3.1079170116889592</v>
      </c>
    </row>
    <row r="83" spans="1:9">
      <c r="A83" s="5"/>
      <c r="B83" s="5"/>
      <c r="C83" s="5"/>
      <c r="D83" s="5"/>
      <c r="E83" s="9">
        <v>0.81</v>
      </c>
      <c r="F83" s="7">
        <v>1.1824681624663269</v>
      </c>
      <c r="G83" s="7">
        <v>1.2119861594311228</v>
      </c>
      <c r="H83" s="7">
        <v>3.6588841296872943</v>
      </c>
      <c r="I83" s="6">
        <f t="shared" si="1"/>
        <v>3.0942770772413826</v>
      </c>
    </row>
    <row r="84" spans="1:9">
      <c r="A84" s="5"/>
      <c r="B84" s="5"/>
      <c r="C84" s="5"/>
      <c r="D84" s="5"/>
      <c r="E84" s="9">
        <v>0.82</v>
      </c>
      <c r="F84" s="7">
        <v>1.2405553823193587</v>
      </c>
      <c r="G84" s="7">
        <v>1.2711024755438378</v>
      </c>
      <c r="H84" s="7">
        <v>3.7948229058126359</v>
      </c>
      <c r="I84" s="6">
        <f t="shared" si="1"/>
        <v>3.0589709737245143</v>
      </c>
    </row>
    <row r="85" spans="1:9">
      <c r="A85" s="5"/>
      <c r="B85" s="5"/>
      <c r="C85" s="5"/>
      <c r="D85" s="5"/>
      <c r="E85" s="9">
        <v>0.83</v>
      </c>
      <c r="F85" s="7">
        <v>1.3045743449641651</v>
      </c>
      <c r="G85" s="7">
        <v>1.3345189245188382</v>
      </c>
      <c r="H85" s="7">
        <v>3.9432770487696249</v>
      </c>
      <c r="I85" s="6">
        <f t="shared" si="1"/>
        <v>3.0226541430859899</v>
      </c>
    </row>
    <row r="86" spans="1:9">
      <c r="A86" s="5"/>
      <c r="B86" s="5"/>
      <c r="C86" s="5"/>
      <c r="D86" s="5"/>
      <c r="E86" s="9">
        <v>0.84</v>
      </c>
      <c r="F86" s="7">
        <v>1.3653592354131925</v>
      </c>
      <c r="G86" s="7">
        <v>1.3991242611048553</v>
      </c>
      <c r="H86" s="7">
        <v>4.1063244315352989</v>
      </c>
      <c r="I86" s="6">
        <f t="shared" si="1"/>
        <v>3.0075047833785815</v>
      </c>
    </row>
    <row r="87" spans="1:9">
      <c r="A87" s="5"/>
      <c r="B87" s="5"/>
      <c r="C87" s="5"/>
      <c r="D87" s="5"/>
      <c r="E87" s="9">
        <v>0.85</v>
      </c>
      <c r="F87" s="7">
        <v>1.4335453387849231</v>
      </c>
      <c r="G87" s="7">
        <v>1.4694907268037714</v>
      </c>
      <c r="H87" s="7">
        <v>4.2868044428973286</v>
      </c>
      <c r="I87" s="6">
        <f t="shared" si="1"/>
        <v>2.9903514921480165</v>
      </c>
    </row>
    <row r="88" spans="1:9">
      <c r="A88" s="5"/>
      <c r="B88" s="5"/>
      <c r="C88" s="5"/>
      <c r="D88" s="5"/>
      <c r="E88" s="9">
        <v>0.86</v>
      </c>
      <c r="F88" s="7">
        <v>1.505197913556956</v>
      </c>
      <c r="G88" s="7">
        <v>1.5449406530590579</v>
      </c>
      <c r="H88" s="7">
        <v>4.4880411369040116</v>
      </c>
      <c r="I88" s="6">
        <f t="shared" si="1"/>
        <v>2.9816950292591446</v>
      </c>
    </row>
    <row r="89" spans="1:9">
      <c r="A89" s="5"/>
      <c r="B89" s="5"/>
      <c r="C89" s="5"/>
      <c r="D89" s="5"/>
      <c r="E89" s="9">
        <v>0.87</v>
      </c>
      <c r="F89" s="7">
        <v>1.5899745334724507</v>
      </c>
      <c r="G89" s="7">
        <v>1.6354181531020924</v>
      </c>
      <c r="H89" s="7">
        <v>4.7144334818151625</v>
      </c>
      <c r="I89" s="6">
        <f t="shared" si="1"/>
        <v>2.9650999953558999</v>
      </c>
    </row>
    <row r="90" spans="1:9">
      <c r="A90" s="5"/>
      <c r="B90" s="5"/>
      <c r="C90" s="5"/>
      <c r="D90" s="5"/>
      <c r="E90" s="9">
        <v>0.88</v>
      </c>
      <c r="F90" s="7">
        <v>1.6771598602638325</v>
      </c>
      <c r="G90" s="7">
        <v>1.7297836088820091</v>
      </c>
      <c r="H90" s="7">
        <v>4.971018092541251</v>
      </c>
      <c r="I90" s="6">
        <f t="shared" si="1"/>
        <v>2.9639500743591998</v>
      </c>
    </row>
    <row r="91" spans="1:9">
      <c r="A91" s="5"/>
      <c r="B91" s="5"/>
      <c r="C91" s="5"/>
      <c r="D91" s="5"/>
      <c r="E91" s="9">
        <v>0.89</v>
      </c>
      <c r="F91" s="7">
        <v>1.7844169116733444</v>
      </c>
      <c r="G91" s="7">
        <v>1.8401663028414841</v>
      </c>
      <c r="H91" s="7">
        <v>5.2656757728739114</v>
      </c>
      <c r="I91" s="6">
        <f t="shared" si="1"/>
        <v>2.9509223648502649</v>
      </c>
    </row>
    <row r="92" spans="1:9">
      <c r="A92" s="5"/>
      <c r="B92" s="5"/>
      <c r="C92" s="5"/>
      <c r="D92" s="5"/>
      <c r="E92" s="9">
        <v>0.9</v>
      </c>
      <c r="F92" s="7">
        <v>1.8994381342944819</v>
      </c>
      <c r="G92" s="7">
        <v>1.9682452448975887</v>
      </c>
      <c r="H92" s="7">
        <v>5.6082267198771545</v>
      </c>
      <c r="I92" s="6">
        <f t="shared" si="1"/>
        <v>2.9525714044696945</v>
      </c>
    </row>
    <row r="93" spans="1:9">
      <c r="A93" s="5"/>
      <c r="B93" s="5"/>
      <c r="C93" s="5"/>
      <c r="D93" s="5"/>
      <c r="E93" s="9">
        <v>0.91</v>
      </c>
      <c r="F93" s="7">
        <v>2.0446107470733597</v>
      </c>
      <c r="G93" s="7">
        <v>2.1265991067615255</v>
      </c>
      <c r="H93" s="7">
        <v>6.0126691059859949</v>
      </c>
      <c r="I93" s="6">
        <f t="shared" si="1"/>
        <v>2.9407402433898402</v>
      </c>
    </row>
    <row r="94" spans="1:9">
      <c r="A94" s="5"/>
      <c r="B94" s="5"/>
      <c r="C94" s="5"/>
      <c r="D94" s="5"/>
      <c r="E94" s="9">
        <v>0.92</v>
      </c>
      <c r="F94" s="7">
        <v>2.2125037540457115</v>
      </c>
      <c r="G94" s="7">
        <v>2.3144991952247018</v>
      </c>
      <c r="H94" s="7">
        <v>6.4984278558890525</v>
      </c>
      <c r="I94" s="6">
        <f t="shared" si="1"/>
        <v>2.9371375501651653</v>
      </c>
    </row>
    <row r="95" spans="1:9">
      <c r="A95" s="5"/>
      <c r="B95" s="5"/>
      <c r="C95" s="5"/>
      <c r="D95" s="5"/>
      <c r="E95" s="9">
        <v>0.93</v>
      </c>
      <c r="F95" s="7">
        <v>2.4235916575411167</v>
      </c>
      <c r="G95" s="7">
        <v>2.5539020308170981</v>
      </c>
      <c r="H95" s="7">
        <v>7.0961319502696769</v>
      </c>
      <c r="I95" s="6">
        <f t="shared" si="1"/>
        <v>2.9279404095115349</v>
      </c>
    </row>
    <row r="96" spans="1:9">
      <c r="A96" s="5"/>
      <c r="B96" s="5"/>
      <c r="C96" s="5"/>
      <c r="D96" s="5"/>
      <c r="E96" s="9">
        <v>0.94</v>
      </c>
      <c r="F96" s="7">
        <v>2.6900408936926827</v>
      </c>
      <c r="G96" s="7">
        <v>2.8533753206613923</v>
      </c>
      <c r="H96" s="7">
        <v>7.8531702701784312</v>
      </c>
      <c r="I96" s="6">
        <f t="shared" si="1"/>
        <v>2.9193497721881094</v>
      </c>
    </row>
    <row r="97" spans="1:9">
      <c r="A97" s="5"/>
      <c r="B97" s="5"/>
      <c r="C97" s="5"/>
      <c r="D97" s="5"/>
      <c r="E97" s="9">
        <v>0.95</v>
      </c>
      <c r="F97" s="7">
        <v>3.0311465615659903</v>
      </c>
      <c r="G97" s="7">
        <v>3.2578818489840207</v>
      </c>
      <c r="H97" s="7">
        <v>8.8531292600818379</v>
      </c>
      <c r="I97" s="6">
        <f t="shared" si="1"/>
        <v>2.9207196287823245</v>
      </c>
    </row>
    <row r="98" spans="1:9">
      <c r="A98" s="5"/>
      <c r="B98" s="5"/>
      <c r="C98" s="5"/>
      <c r="D98" s="5"/>
      <c r="E98" s="9">
        <v>0.96</v>
      </c>
      <c r="F98" s="7">
        <v>3.52223088284555</v>
      </c>
      <c r="G98" s="7">
        <v>3.8456820199148876</v>
      </c>
      <c r="H98" s="7">
        <v>10.251941112856295</v>
      </c>
      <c r="I98" s="6">
        <f t="shared" si="1"/>
        <v>2.910638584990751</v>
      </c>
    </row>
    <row r="99" spans="1:9">
      <c r="A99" s="5"/>
      <c r="B99" s="5"/>
      <c r="C99" s="5"/>
      <c r="D99" s="5"/>
      <c r="E99" s="9">
        <v>0.97</v>
      </c>
      <c r="F99" s="7">
        <v>4.2313420418398566</v>
      </c>
      <c r="G99" s="7">
        <v>4.7782589510996791</v>
      </c>
      <c r="H99" s="7">
        <v>12.387360810503429</v>
      </c>
      <c r="I99" s="6">
        <f t="shared" si="1"/>
        <v>2.9275252834718137</v>
      </c>
    </row>
    <row r="100" spans="1:9">
      <c r="A100" s="5"/>
      <c r="B100" s="5"/>
      <c r="C100" s="5"/>
      <c r="D100" s="5"/>
      <c r="E100" s="9">
        <v>0.98</v>
      </c>
      <c r="F100" s="7">
        <v>5.4618726990558741</v>
      </c>
      <c r="G100" s="7">
        <v>6.7060913019648938</v>
      </c>
      <c r="H100" s="7">
        <v>16.191911740205303</v>
      </c>
      <c r="I100" s="6">
        <f t="shared" si="1"/>
        <v>2.9645348092796446</v>
      </c>
    </row>
    <row r="101" spans="1:9">
      <c r="A101" s="5"/>
      <c r="B101" s="5"/>
      <c r="C101" s="5"/>
      <c r="D101" s="5"/>
      <c r="E101" s="9">
        <v>0.99</v>
      </c>
      <c r="F101" s="7">
        <v>8.5255794042984991</v>
      </c>
      <c r="G101" s="7">
        <v>8.8158817198605028</v>
      </c>
      <c r="H101" s="7">
        <v>25.677732178445712</v>
      </c>
      <c r="I101" s="6">
        <f t="shared" si="1"/>
        <v>3.0118459943613094</v>
      </c>
    </row>
    <row r="102" spans="1:9">
      <c r="A102" s="5"/>
      <c r="B102" s="5"/>
      <c r="C102" s="5"/>
      <c r="D102" s="5"/>
      <c r="E102" s="9">
        <v>0.99099999999999999</v>
      </c>
      <c r="F102" s="7">
        <v>9.1342219013292905</v>
      </c>
      <c r="G102" s="7">
        <v>9.4932573443366532</v>
      </c>
      <c r="H102" s="7">
        <v>27.551271118288515</v>
      </c>
      <c r="I102" s="6">
        <f t="shared" si="1"/>
        <v>3.0162690830052004</v>
      </c>
    </row>
    <row r="103" spans="1:9">
      <c r="A103" s="5"/>
      <c r="B103" s="5"/>
      <c r="C103" s="5"/>
      <c r="D103" s="5"/>
      <c r="E103" s="9">
        <v>0.99199999999999999</v>
      </c>
      <c r="F103" s="7">
        <v>9.8367452787332681</v>
      </c>
      <c r="G103" s="7">
        <v>10.281839518389768</v>
      </c>
      <c r="H103" s="7">
        <v>29.808522840032499</v>
      </c>
      <c r="I103" s="6">
        <f t="shared" si="1"/>
        <v>3.0303237499173208</v>
      </c>
    </row>
    <row r="104" spans="1:9">
      <c r="A104" s="5"/>
      <c r="B104" s="5"/>
      <c r="C104" s="5"/>
      <c r="D104" s="5"/>
      <c r="E104" s="9">
        <v>0.99299999999999999</v>
      </c>
      <c r="F104" s="7">
        <v>10.766416828956054</v>
      </c>
      <c r="G104" s="7">
        <v>11.345412390523032</v>
      </c>
      <c r="H104" s="7">
        <v>32.598049028838602</v>
      </c>
      <c r="I104" s="6">
        <f t="shared" si="1"/>
        <v>3.0277528305579651</v>
      </c>
    </row>
    <row r="105" spans="1:9">
      <c r="A105" s="5"/>
      <c r="B105" s="5"/>
      <c r="C105" s="5"/>
      <c r="D105" s="5"/>
      <c r="E105" s="9">
        <v>0.99400000000000011</v>
      </c>
      <c r="F105" s="7">
        <v>12.010829338988046</v>
      </c>
      <c r="G105" s="7">
        <v>12.796823467024041</v>
      </c>
      <c r="H105" s="7">
        <v>36.140155135224994</v>
      </c>
      <c r="I105" s="6">
        <f t="shared" si="1"/>
        <v>3.0089641701852643</v>
      </c>
    </row>
    <row r="106" spans="1:9">
      <c r="A106" s="5"/>
      <c r="B106" s="5"/>
      <c r="C106" s="5"/>
      <c r="D106" s="5"/>
      <c r="E106" s="9">
        <v>0.995</v>
      </c>
      <c r="F106" s="7">
        <v>13.69049636634931</v>
      </c>
      <c r="G106" s="7">
        <v>14.736202781657193</v>
      </c>
      <c r="H106" s="7">
        <v>40.808821468864664</v>
      </c>
      <c r="I106" s="6">
        <f t="shared" si="1"/>
        <v>2.9808138709397789</v>
      </c>
    </row>
    <row r="107" spans="1:9">
      <c r="A107" s="5"/>
      <c r="B107" s="5"/>
      <c r="C107" s="5"/>
      <c r="D107" s="5"/>
      <c r="E107" s="9">
        <v>0.996</v>
      </c>
      <c r="F107" s="7">
        <v>15.882966582644485</v>
      </c>
      <c r="G107" s="7">
        <v>17.504658925305492</v>
      </c>
      <c r="H107" s="7">
        <v>47.326976140666545</v>
      </c>
      <c r="I107" s="6">
        <f t="shared" si="1"/>
        <v>2.9797315189456683</v>
      </c>
    </row>
    <row r="108" spans="1:9">
      <c r="A108" s="5"/>
      <c r="B108" s="5"/>
      <c r="C108" s="5"/>
      <c r="D108" s="5"/>
      <c r="E108" s="9">
        <v>0.997</v>
      </c>
      <c r="F108" s="7">
        <v>19.50579325699573</v>
      </c>
      <c r="G108" s="7">
        <v>22.323322341735139</v>
      </c>
      <c r="H108" s="7">
        <v>57.26774854578688</v>
      </c>
      <c r="I108" s="6">
        <f t="shared" si="1"/>
        <v>2.9359353803900219</v>
      </c>
    </row>
    <row r="109" spans="1:9">
      <c r="A109" s="5"/>
      <c r="B109" s="5"/>
      <c r="C109" s="5"/>
      <c r="D109" s="5"/>
      <c r="E109" s="9">
        <v>0.998</v>
      </c>
      <c r="F109" s="7">
        <v>25.870360380308238</v>
      </c>
      <c r="G109" s="7">
        <v>31.835364760325053</v>
      </c>
      <c r="H109" s="7">
        <v>74.739961647812763</v>
      </c>
      <c r="I109" s="6">
        <f t="shared" si="1"/>
        <v>2.8890189602732645</v>
      </c>
    </row>
    <row r="110" spans="1:9">
      <c r="A110" s="5"/>
      <c r="B110" s="5"/>
      <c r="C110" s="5"/>
      <c r="D110" s="5"/>
      <c r="E110" s="9">
        <v>0.99900000000000011</v>
      </c>
      <c r="F110" s="7">
        <v>41.053041330099035</v>
      </c>
      <c r="G110" s="7">
        <v>42.766649851623896</v>
      </c>
      <c r="H110" s="7">
        <v>117.64455853531</v>
      </c>
      <c r="I110" s="6">
        <f t="shared" si="1"/>
        <v>2.8656721822228559</v>
      </c>
    </row>
    <row r="111" spans="1:9">
      <c r="A111" s="5"/>
      <c r="B111" s="5"/>
      <c r="C111" s="5"/>
      <c r="D111" s="5"/>
      <c r="E111" s="9">
        <v>0.99909999999999999</v>
      </c>
      <c r="F111" s="7">
        <v>44.175988707021439</v>
      </c>
      <c r="G111" s="7">
        <v>46.089238988808404</v>
      </c>
      <c r="H111" s="7">
        <v>125.96432616682041</v>
      </c>
      <c r="I111" s="6">
        <f t="shared" si="1"/>
        <v>2.85142064396624</v>
      </c>
    </row>
    <row r="112" spans="1:9">
      <c r="A112" s="5"/>
      <c r="B112" s="5"/>
      <c r="C112" s="5"/>
      <c r="D112" s="5"/>
      <c r="E112" s="9">
        <v>0.99919999999999998</v>
      </c>
      <c r="F112" s="7">
        <v>48.023813420685933</v>
      </c>
      <c r="G112" s="7">
        <v>50.24129349452221</v>
      </c>
      <c r="H112" s="7">
        <v>135.94871206407052</v>
      </c>
      <c r="I112" s="6">
        <f t="shared" si="1"/>
        <v>2.8308604082138871</v>
      </c>
    </row>
    <row r="113" spans="1:9">
      <c r="A113" s="5"/>
      <c r="B113" s="5"/>
      <c r="C113" s="5"/>
      <c r="D113" s="5"/>
      <c r="E113" s="9">
        <v>0.99930000000000008</v>
      </c>
      <c r="F113" s="7">
        <v>52.509196502723036</v>
      </c>
      <c r="G113" s="7">
        <v>55.413477200443559</v>
      </c>
      <c r="H113" s="7">
        <v>148.19262900259102</v>
      </c>
      <c r="I113" s="6">
        <f t="shared" si="1"/>
        <v>2.8222223700358091</v>
      </c>
    </row>
    <row r="114" spans="1:9">
      <c r="A114" s="5"/>
      <c r="B114" s="5"/>
      <c r="C114" s="5"/>
      <c r="D114" s="5"/>
      <c r="E114" s="9">
        <v>0.99939999999999996</v>
      </c>
      <c r="F114" s="7">
        <v>58.512435604353648</v>
      </c>
      <c r="G114" s="7">
        <v>62.107528304620352</v>
      </c>
      <c r="H114" s="7">
        <v>163.65582096959554</v>
      </c>
      <c r="I114" s="6">
        <f t="shared" si="1"/>
        <v>2.7969408430747094</v>
      </c>
    </row>
    <row r="115" spans="1:9">
      <c r="A115" s="5"/>
      <c r="B115" s="5"/>
      <c r="C115" s="5"/>
      <c r="D115" s="5"/>
      <c r="E115" s="9">
        <v>0.99950000000000006</v>
      </c>
      <c r="F115" s="7">
        <v>66.320566393217135</v>
      </c>
      <c r="G115" s="7">
        <v>71.178084930778667</v>
      </c>
      <c r="H115" s="7">
        <v>183.96547950261311</v>
      </c>
      <c r="I115" s="6">
        <f t="shared" si="1"/>
        <v>2.7738828165591176</v>
      </c>
    </row>
    <row r="116" spans="1:9">
      <c r="A116" s="5"/>
      <c r="B116" s="5"/>
      <c r="C116" s="5"/>
      <c r="D116" s="5"/>
      <c r="E116" s="9">
        <v>0.99959999999999993</v>
      </c>
      <c r="F116" s="7">
        <v>76.950036153703763</v>
      </c>
      <c r="G116" s="7">
        <v>84.485180400938447</v>
      </c>
      <c r="H116" s="7">
        <v>212.1623281455326</v>
      </c>
      <c r="I116" s="6">
        <f t="shared" si="1"/>
        <v>2.7571439696499844</v>
      </c>
    </row>
    <row r="117" spans="1:9">
      <c r="A117" s="5"/>
      <c r="B117" s="5"/>
      <c r="C117" s="5"/>
      <c r="D117" s="5"/>
      <c r="E117" s="9">
        <v>0.99970000000000003</v>
      </c>
      <c r="F117" s="7">
        <v>94.173345701102065</v>
      </c>
      <c r="G117" s="7">
        <v>107.47956750811521</v>
      </c>
      <c r="H117" s="7">
        <v>254.72137739377794</v>
      </c>
      <c r="I117" s="6">
        <f t="shared" si="1"/>
        <v>2.704813931133351</v>
      </c>
    </row>
    <row r="118" spans="1:9">
      <c r="A118" s="5"/>
      <c r="B118" s="5"/>
      <c r="C118" s="5"/>
      <c r="D118" s="5"/>
      <c r="E118" s="9">
        <v>0.99980000000000002</v>
      </c>
      <c r="F118" s="7">
        <v>124.30460422671358</v>
      </c>
      <c r="G118" s="7">
        <v>154.71460681575266</v>
      </c>
      <c r="H118" s="7">
        <v>328.34228233660923</v>
      </c>
      <c r="I118" s="6">
        <f t="shared" si="1"/>
        <v>2.6414329893827624</v>
      </c>
    </row>
    <row r="119" spans="1:9">
      <c r="A119" s="5"/>
      <c r="B119" s="5"/>
      <c r="C119" s="5"/>
      <c r="D119" s="5"/>
      <c r="E119" s="9">
        <v>0.9998999999999999</v>
      </c>
      <c r="F119" s="7">
        <v>198.68749803484772</v>
      </c>
      <c r="G119" s="7">
        <v>205.63788631864972</v>
      </c>
      <c r="H119" s="7">
        <v>501.96995785708037</v>
      </c>
      <c r="I119" s="6">
        <f t="shared" si="1"/>
        <v>2.5264295077541319</v>
      </c>
    </row>
    <row r="120" spans="1:9">
      <c r="A120" s="5"/>
      <c r="B120" s="5"/>
      <c r="C120" s="5"/>
      <c r="D120" s="5"/>
      <c r="E120" s="9">
        <v>0.99990999999999997</v>
      </c>
      <c r="F120" s="7">
        <v>212.10805969404251</v>
      </c>
      <c r="G120" s="7">
        <v>219.35989310240163</v>
      </c>
      <c r="H120" s="7">
        <v>534.8957435837757</v>
      </c>
      <c r="I120" s="6">
        <f t="shared" si="1"/>
        <v>2.5218077255307585</v>
      </c>
    </row>
    <row r="121" spans="1:9">
      <c r="A121" s="5"/>
      <c r="B121" s="5"/>
      <c r="C121" s="5"/>
      <c r="D121" s="5"/>
      <c r="E121" s="9">
        <v>0.99992000000000003</v>
      </c>
      <c r="F121" s="7">
        <v>228.41535544289999</v>
      </c>
      <c r="G121" s="7">
        <v>239.40265908172137</v>
      </c>
      <c r="H121" s="7">
        <v>574.3377248942212</v>
      </c>
      <c r="I121" s="6">
        <f t="shared" si="1"/>
        <v>2.5144444592202384</v>
      </c>
    </row>
    <row r="122" spans="1:9">
      <c r="A122" s="5"/>
      <c r="B122" s="5"/>
      <c r="C122" s="5"/>
      <c r="D122" s="5"/>
      <c r="E122" s="9">
        <v>0.99992999999999999</v>
      </c>
      <c r="F122" s="7">
        <v>250.64084320468172</v>
      </c>
      <c r="G122" s="7">
        <v>261.87871019290014</v>
      </c>
      <c r="H122" s="7">
        <v>622.18559143863638</v>
      </c>
      <c r="I122" s="6">
        <f t="shared" si="1"/>
        <v>2.4823791026370703</v>
      </c>
    </row>
    <row r="123" spans="1:9">
      <c r="A123" s="5"/>
      <c r="B123" s="5"/>
      <c r="C123" s="5"/>
      <c r="D123" s="5"/>
      <c r="E123" s="9">
        <v>0.99994000000000005</v>
      </c>
      <c r="F123" s="7">
        <v>277.31745854823458</v>
      </c>
      <c r="G123" s="7">
        <v>293.27538320693634</v>
      </c>
      <c r="H123" s="7">
        <v>682.23673831337032</v>
      </c>
      <c r="I123" s="6">
        <f t="shared" si="1"/>
        <v>2.4601290588948155</v>
      </c>
    </row>
    <row r="124" spans="1:9">
      <c r="A124" s="5"/>
      <c r="B124" s="5"/>
      <c r="C124" s="5"/>
      <c r="D124" s="5"/>
      <c r="E124" s="9">
        <v>0.99995000000000001</v>
      </c>
      <c r="F124" s="7">
        <v>311.97400177433252</v>
      </c>
      <c r="G124" s="7">
        <v>335.35386514465102</v>
      </c>
      <c r="H124" s="7">
        <v>760.02900933431158</v>
      </c>
      <c r="I124" s="6">
        <f t="shared" si="1"/>
        <v>2.436193416796574</v>
      </c>
    </row>
    <row r="125" spans="1:9">
      <c r="A125" s="5"/>
      <c r="B125" s="5"/>
      <c r="C125" s="5"/>
      <c r="D125" s="5"/>
      <c r="E125" s="9">
        <v>0.99995999999999996</v>
      </c>
      <c r="F125" s="7">
        <v>363.93970203607927</v>
      </c>
      <c r="G125" s="7">
        <v>398.36799756010333</v>
      </c>
      <c r="H125" s="7">
        <v>866.19779538113744</v>
      </c>
      <c r="I125" s="6">
        <f t="shared" si="1"/>
        <v>2.3800585386401911</v>
      </c>
    </row>
    <row r="126" spans="1:9">
      <c r="A126" s="5"/>
      <c r="B126" s="5"/>
      <c r="C126" s="5"/>
      <c r="D126" s="5"/>
      <c r="E126" s="9">
        <v>0.99997000000000003</v>
      </c>
      <c r="F126" s="7">
        <v>437.50938501520471</v>
      </c>
      <c r="G126" s="7">
        <v>486.68147394547458</v>
      </c>
      <c r="H126" s="7">
        <v>1022.1410613226362</v>
      </c>
      <c r="I126" s="6">
        <f t="shared" si="1"/>
        <v>2.3362723094205484</v>
      </c>
    </row>
    <row r="127" spans="1:9">
      <c r="A127" s="5"/>
      <c r="B127" s="5"/>
      <c r="C127" s="5"/>
      <c r="D127" s="5"/>
      <c r="E127" s="9">
        <v>0.99998000000000009</v>
      </c>
      <c r="F127" s="7">
        <v>559.6736304478377</v>
      </c>
      <c r="G127" s="7">
        <v>681.32662294941429</v>
      </c>
      <c r="H127" s="7">
        <v>1289.8708550141894</v>
      </c>
      <c r="I127" s="6">
        <f t="shared" si="1"/>
        <v>2.3046839887419122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848.96560202894489</v>
      </c>
      <c r="G128" s="8">
        <v>1898.4150870654523</v>
      </c>
      <c r="H128" s="8">
        <v>1898.4150870654523</v>
      </c>
      <c r="I128" s="6">
        <f t="shared" si="1"/>
        <v>2.2361507728091996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G7" sqref="G7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1999</v>
      </c>
      <c r="B2" s="5" t="s">
        <v>9</v>
      </c>
      <c r="C2" s="5" t="s">
        <v>10</v>
      </c>
      <c r="D2" s="6">
        <f>H2</f>
        <v>0.98960902548291341</v>
      </c>
      <c r="E2" s="9">
        <v>0</v>
      </c>
      <c r="F2" s="7">
        <v>-0.05</v>
      </c>
      <c r="G2" s="7">
        <f>AVERAGE(F2:F3)</f>
        <v>-3.9097451708662953E-2</v>
      </c>
      <c r="H2" s="7">
        <f>(1-E3)*H3+(E3-E2)*G2</f>
        <v>0.98960902548291341</v>
      </c>
      <c r="I2" s="6">
        <f>H2/F2</f>
        <v>-19.792180509658266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-2.8194903417325907E-2</v>
      </c>
      <c r="G3" s="7">
        <v>-1.9167445465441271E-2</v>
      </c>
      <c r="H3" s="7">
        <v>1</v>
      </c>
      <c r="I3" s="6">
        <f t="shared" ref="I3:I66" si="0">H3/F3</f>
        <v>-35.467402927349454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-1.3375866065848943E-2</v>
      </c>
      <c r="G4" s="7">
        <v>-7.382230926037972E-3</v>
      </c>
      <c r="H4" s="7">
        <v>1.0103996678108718</v>
      </c>
      <c r="I4" s="6">
        <f t="shared" si="0"/>
        <v>-75.539009050831396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-2.6094381730483868E-3</v>
      </c>
      <c r="G5" s="7">
        <v>2.9685104133691958E-3</v>
      </c>
      <c r="H5" s="7">
        <v>1.0208922647050669</v>
      </c>
      <c r="I5" s="6">
        <f t="shared" si="0"/>
        <v>-391.23067764140376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7.3163638616832354E-3</v>
      </c>
      <c r="G6" s="7">
        <f>0.00731636386168324+0.00000001</f>
        <v>7.3163738616832397E-3</v>
      </c>
      <c r="H6" s="7">
        <v>1.0314956371456052</v>
      </c>
      <c r="I6" s="6">
        <f t="shared" si="0"/>
        <v>140.98473731571556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1.2842846003137847E-2</v>
      </c>
      <c r="G7" s="7">
        <v>1.7296407588966493E-2</v>
      </c>
      <c r="H7" s="7">
        <v>1.0422764716012256</v>
      </c>
      <c r="I7" s="6">
        <f t="shared" si="0"/>
        <v>81.156191653047145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2.107040680582023E-2</v>
      </c>
      <c r="G8" s="7">
        <v>2.4965120506798773E-2</v>
      </c>
      <c r="H8" s="7">
        <v>1.0531805148353985</v>
      </c>
      <c r="I8" s="6">
        <f t="shared" si="0"/>
        <v>49.983871908181712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2.8771767490579959E-2</v>
      </c>
      <c r="G9" s="7">
        <v>3.2454447659675624E-2</v>
      </c>
      <c r="H9" s="7">
        <v>1.0642365943443082</v>
      </c>
      <c r="I9" s="6">
        <f t="shared" si="0"/>
        <v>36.988919596015272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3.5925382480601849E-2</v>
      </c>
      <c r="G10" s="7">
        <v>3.947636858553636E-2</v>
      </c>
      <c r="H10" s="7">
        <v>1.0754516176778368</v>
      </c>
      <c r="I10" s="6">
        <f t="shared" si="0"/>
        <v>29.935704045977356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4.3158964175649607E-2</v>
      </c>
      <c r="G11" s="7">
        <v>4.6393581046372728E-2</v>
      </c>
      <c r="H11" s="7">
        <v>1.0868359610744553</v>
      </c>
      <c r="I11" s="6">
        <f t="shared" si="0"/>
        <v>25.182160458050355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4.9083840316133477E-2</v>
      </c>
      <c r="G12" s="7">
        <v>5.2179518056049458E-2</v>
      </c>
      <c r="H12" s="7">
        <v>1.0983964319636561</v>
      </c>
      <c r="I12" s="6">
        <f t="shared" si="0"/>
        <v>22.377964415360175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5.5060338531640572E-2</v>
      </c>
      <c r="G13" s="7">
        <v>5.7709951083182463E-2</v>
      </c>
      <c r="H13" s="7">
        <v>1.1101516781873373</v>
      </c>
      <c r="I13" s="6">
        <f t="shared" si="0"/>
        <v>20.16245645764393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5.9977448376115329E-2</v>
      </c>
      <c r="G14" s="7">
        <v>6.300799529603035E-2</v>
      </c>
      <c r="H14" s="7">
        <v>1.1221112432680664</v>
      </c>
      <c r="I14" s="6">
        <f t="shared" si="0"/>
        <v>18.708885983801238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6.5077328616944832E-2</v>
      </c>
      <c r="G15" s="7">
        <v>6.7298204270679798E-2</v>
      </c>
      <c r="H15" s="7">
        <v>1.134284843819469</v>
      </c>
      <c r="I15" s="6">
        <f t="shared" si="0"/>
        <v>17.429800330250863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6.9598422727467649E-2</v>
      </c>
      <c r="G16" s="7">
        <v>7.1458720756362906E-2</v>
      </c>
      <c r="H16" s="7">
        <v>1.1466916652095711</v>
      </c>
      <c r="I16" s="6">
        <f t="shared" si="0"/>
        <v>16.475828334497859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7.3395590595964233E-2</v>
      </c>
      <c r="G17" s="7">
        <v>7.6238905068573712E-2</v>
      </c>
      <c r="H17" s="7">
        <v>1.1593414645560796</v>
      </c>
      <c r="I17" s="6">
        <f t="shared" si="0"/>
        <v>15.795791751825316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7.9203399347748324E-2</v>
      </c>
      <c r="G18" s="7">
        <v>8.2259958518265661E-2</v>
      </c>
      <c r="H18" s="7">
        <v>1.1722355426452162</v>
      </c>
      <c r="I18" s="6">
        <f t="shared" si="0"/>
        <v>14.800318575954426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8.6336967021475142E-2</v>
      </c>
      <c r="G19" s="7">
        <v>8.9936990167858666E-2</v>
      </c>
      <c r="H19" s="7">
        <v>1.1853677785985532</v>
      </c>
      <c r="I19" s="6">
        <f t="shared" si="0"/>
        <v>13.729550845858521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9.3493585900122869E-2</v>
      </c>
      <c r="G20" s="7">
        <v>9.735551829882523E-2</v>
      </c>
      <c r="H20" s="7">
        <v>1.1987266906525857</v>
      </c>
      <c r="I20" s="6">
        <f t="shared" si="0"/>
        <v>12.821485871053859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9.9850501345045764E-2</v>
      </c>
      <c r="G21" s="7">
        <v>0.10197438530371063</v>
      </c>
      <c r="H21" s="7">
        <v>1.212323865619916</v>
      </c>
      <c r="I21" s="6">
        <f t="shared" si="0"/>
        <v>12.141389870748679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0.10440652684798339</v>
      </c>
      <c r="G22" s="7">
        <v>0.10626237972348869</v>
      </c>
      <c r="H22" s="7">
        <v>1.2262032341238689</v>
      </c>
      <c r="I22" s="6">
        <f t="shared" si="0"/>
        <v>11.744507466561254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0.10834487586670821</v>
      </c>
      <c r="G23" s="7">
        <v>0.11069197282906018</v>
      </c>
      <c r="H23" s="7">
        <v>1.2403797006352659</v>
      </c>
      <c r="I23" s="6">
        <f t="shared" si="0"/>
        <v>11.448438984426442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0.11326666215164287</v>
      </c>
      <c r="G24" s="7">
        <v>0.11570443745966043</v>
      </c>
      <c r="H24" s="7">
        <v>1.2548628766327816</v>
      </c>
      <c r="I24" s="6">
        <f t="shared" si="0"/>
        <v>11.078836903949329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0.11781697202276832</v>
      </c>
      <c r="G25" s="7">
        <v>0.12088325435468041</v>
      </c>
      <c r="H25" s="7">
        <v>1.2696571420765881</v>
      </c>
      <c r="I25" s="6">
        <f t="shared" si="0"/>
        <v>10.776521584948091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0.12376067714125588</v>
      </c>
      <c r="G26" s="7">
        <v>0.12664144182524587</v>
      </c>
      <c r="H26" s="7">
        <v>1.2847725879676661</v>
      </c>
      <c r="I26" s="6">
        <f t="shared" si="0"/>
        <v>10.381105029841377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0.12927698865585358</v>
      </c>
      <c r="G27" s="7">
        <v>0.13194208843716315</v>
      </c>
      <c r="H27" s="7">
        <v>1.3002143365828982</v>
      </c>
      <c r="I27" s="6">
        <f t="shared" si="0"/>
        <v>10.057585267894661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0.13451142979208922</v>
      </c>
      <c r="G28" s="7">
        <v>0.13727733576398865</v>
      </c>
      <c r="H28" s="7">
        <v>1.3160017993956785</v>
      </c>
      <c r="I28" s="6">
        <f t="shared" si="0"/>
        <v>9.7835685891510327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0.13994458190224476</v>
      </c>
      <c r="G29" s="7">
        <v>0.14303947769481193</v>
      </c>
      <c r="H29" s="7">
        <v>1.3321487098563869</v>
      </c>
      <c r="I29" s="6">
        <f t="shared" si="0"/>
        <v>9.5191160082705473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0.14613371040690762</v>
      </c>
      <c r="G30" s="7">
        <v>0.14990409273846952</v>
      </c>
      <c r="H30" s="7">
        <v>1.3486641158586312</v>
      </c>
      <c r="I30" s="6">
        <f t="shared" si="0"/>
        <v>9.2289733293111613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0.15391810769262271</v>
      </c>
      <c r="G31" s="7">
        <v>0.15847196911311909</v>
      </c>
      <c r="H31" s="7">
        <v>1.3655480598462388</v>
      </c>
      <c r="I31" s="6">
        <f t="shared" si="0"/>
        <v>8.8719129952744957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0.16197278904534035</v>
      </c>
      <c r="G32" s="7">
        <v>0.16534451849610957</v>
      </c>
      <c r="H32" s="7">
        <v>1.3827920039995691</v>
      </c>
      <c r="I32" s="6">
        <f t="shared" si="0"/>
        <v>8.5371870926572129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0.1691133166812884</v>
      </c>
      <c r="G33" s="7">
        <v>0.17361674609204089</v>
      </c>
      <c r="H33" s="7">
        <v>1.4004361704561414</v>
      </c>
      <c r="I33" s="6">
        <f t="shared" si="0"/>
        <v>8.2810520066578128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0.17708020331930385</v>
      </c>
      <c r="G34" s="7">
        <v>0.18157855837939862</v>
      </c>
      <c r="H34" s="7">
        <v>1.4184776325791428</v>
      </c>
      <c r="I34" s="6">
        <f t="shared" si="0"/>
        <v>8.0103682172840145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0.18552522427626714</v>
      </c>
      <c r="G35" s="7">
        <v>0.18928326588836888</v>
      </c>
      <c r="H35" s="7">
        <v>1.4369388127910792</v>
      </c>
      <c r="I35" s="6">
        <f t="shared" si="0"/>
        <v>7.7452476793738931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0.19334651500832101</v>
      </c>
      <c r="G36" s="7">
        <v>0.19803371942163794</v>
      </c>
      <c r="H36" s="7">
        <v>1.4558426847138477</v>
      </c>
      <c r="I36" s="6">
        <f t="shared" si="0"/>
        <v>7.5297073994387382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0.20145973211643212</v>
      </c>
      <c r="G37" s="7">
        <v>0.20563032625315303</v>
      </c>
      <c r="H37" s="7">
        <v>1.4751935918721892</v>
      </c>
      <c r="I37" s="6">
        <f t="shared" si="0"/>
        <v>7.3225233468473609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0.21128764890196228</v>
      </c>
      <c r="G38" s="7">
        <v>0.21720569682401458</v>
      </c>
      <c r="H38" s="7">
        <v>1.4950305178974865</v>
      </c>
      <c r="I38" s="6">
        <f t="shared" si="0"/>
        <v>7.0758064925564224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0.22191003240392118</v>
      </c>
      <c r="G39" s="7">
        <v>0.22920679641301386</v>
      </c>
      <c r="H39" s="7">
        <v>1.5153134515653193</v>
      </c>
      <c r="I39" s="6">
        <f t="shared" si="0"/>
        <v>6.8285035838629504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0.23468243907322814</v>
      </c>
      <c r="G40" s="7">
        <v>0.24165736995996093</v>
      </c>
      <c r="H40" s="7">
        <v>1.5360571072935822</v>
      </c>
      <c r="I40" s="6">
        <f t="shared" si="0"/>
        <v>6.5452579807826403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0.2485398848644064</v>
      </c>
      <c r="G41" s="7">
        <v>0.2546228645317325</v>
      </c>
      <c r="H41" s="7">
        <v>1.5572767751187235</v>
      </c>
      <c r="I41" s="6">
        <f t="shared" si="0"/>
        <v>6.2657016839301773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0.26134927576953509</v>
      </c>
      <c r="G42" s="7">
        <v>0.26929095055090002</v>
      </c>
      <c r="H42" s="7">
        <v>1.5789876736285067</v>
      </c>
      <c r="I42" s="6">
        <f t="shared" si="0"/>
        <v>6.0416761017577914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0.27542949802065753</v>
      </c>
      <c r="G43" s="7">
        <v>0.28130728385856613</v>
      </c>
      <c r="H43" s="7">
        <v>1.601185923172195</v>
      </c>
      <c r="I43" s="6">
        <f t="shared" si="0"/>
        <v>5.8134148109731667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0.28643887869798584</v>
      </c>
      <c r="G44" s="7">
        <v>0.29351524095650983</v>
      </c>
      <c r="H44" s="7">
        <v>1.6239424514362231</v>
      </c>
      <c r="I44" s="6">
        <f t="shared" si="0"/>
        <v>5.669420501916111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0.2991985312961854</v>
      </c>
      <c r="G45" s="7">
        <v>0.30456647280327487</v>
      </c>
      <c r="H45" s="7">
        <v>1.647283279690253</v>
      </c>
      <c r="I45" s="6">
        <f t="shared" si="0"/>
        <v>5.5056529607745937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0.31086795447350868</v>
      </c>
      <c r="G46" s="7">
        <v>0.31614099056494205</v>
      </c>
      <c r="H46" s="7">
        <v>1.6712603655275207</v>
      </c>
      <c r="I46" s="6">
        <f t="shared" si="0"/>
        <v>5.3761101505557107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0.32418562616575325</v>
      </c>
      <c r="G47" s="7">
        <v>0.33143438093245359</v>
      </c>
      <c r="H47" s="7">
        <v>1.6958988996177491</v>
      </c>
      <c r="I47" s="6">
        <f t="shared" si="0"/>
        <v>5.2312587688593295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0.33821327157019132</v>
      </c>
      <c r="G48" s="7">
        <v>0.34514121293107597</v>
      </c>
      <c r="H48" s="7">
        <v>1.7211667610748844</v>
      </c>
      <c r="I48" s="6">
        <f t="shared" si="0"/>
        <v>5.0889982911793599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0.35195171260031738</v>
      </c>
      <c r="G49" s="7">
        <v>0.36036686760741959</v>
      </c>
      <c r="H49" s="7">
        <v>1.7471295072662769</v>
      </c>
      <c r="I49" s="6">
        <f t="shared" si="0"/>
        <v>4.9641170783287203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0.36809915693729445</v>
      </c>
      <c r="G50" s="7">
        <v>0.37277413816258886</v>
      </c>
      <c r="H50" s="7">
        <v>1.773798019567409</v>
      </c>
      <c r="I50" s="6">
        <f t="shared" si="0"/>
        <v>4.8188048957405645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0.379685702148641</v>
      </c>
      <c r="G51" s="7">
        <v>0.38593417892713527</v>
      </c>
      <c r="H51" s="7">
        <v>1.8012690760655428</v>
      </c>
      <c r="I51" s="6">
        <f t="shared" si="0"/>
        <v>4.744105627028258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0.39188727367189397</v>
      </c>
      <c r="G52" s="7">
        <v>0.39795223570479338</v>
      </c>
      <c r="H52" s="7">
        <v>1.829575774008311</v>
      </c>
      <c r="I52" s="6">
        <f t="shared" si="0"/>
        <v>4.6686276817963623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0.40238704023725891</v>
      </c>
      <c r="G53" s="7">
        <v>0.40936612395062255</v>
      </c>
      <c r="H53" s="7">
        <v>1.8587925809124641</v>
      </c>
      <c r="I53" s="6">
        <f t="shared" si="0"/>
        <v>4.6194146307904616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0.41483832551976668</v>
      </c>
      <c r="G54" s="7">
        <v>0.42340846725541503</v>
      </c>
      <c r="H54" s="7">
        <v>1.8889889654325025</v>
      </c>
      <c r="I54" s="6">
        <f t="shared" si="0"/>
        <v>4.5535546000136717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0.43384104769052162</v>
      </c>
      <c r="G55" s="7">
        <v>0.44153102978345665</v>
      </c>
      <c r="H55" s="7">
        <v>1.9201715292235046</v>
      </c>
      <c r="I55" s="6">
        <f t="shared" si="0"/>
        <v>4.4259793752693719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0.44889421462978385</v>
      </c>
      <c r="G56" s="7">
        <v>0.45675080866340395</v>
      </c>
      <c r="H56" s="7">
        <v>1.952315887906984</v>
      </c>
      <c r="I56" s="6">
        <f t="shared" si="0"/>
        <v>4.3491669624593312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0.46532357101258842</v>
      </c>
      <c r="G57" s="7">
        <v>0.47079422951566624</v>
      </c>
      <c r="H57" s="7">
        <v>1.9855506674457304</v>
      </c>
      <c r="I57" s="6">
        <f t="shared" si="0"/>
        <v>4.2670322140032217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0.47790251488755248</v>
      </c>
      <c r="G58" s="7">
        <v>0.48371871895023788</v>
      </c>
      <c r="H58" s="7">
        <v>2.019976950125959</v>
      </c>
      <c r="I58" s="6">
        <f t="shared" si="0"/>
        <v>4.2267552214100554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0.49054857168786964</v>
      </c>
      <c r="G59" s="7">
        <v>0.49741398183595115</v>
      </c>
      <c r="H59" s="7">
        <v>2.0557038857346961</v>
      </c>
      <c r="I59" s="6">
        <f t="shared" si="0"/>
        <v>4.1906225079026767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0.50435273451361085</v>
      </c>
      <c r="G60" s="7">
        <v>0.51327134114536965</v>
      </c>
      <c r="H60" s="7">
        <v>2.0928060263037143</v>
      </c>
      <c r="I60" s="6">
        <f t="shared" si="0"/>
        <v>4.149488806325162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0.51922639406267812</v>
      </c>
      <c r="G61" s="7">
        <v>0.52667619292338708</v>
      </c>
      <c r="H61" s="7">
        <v>2.1313312625270879</v>
      </c>
      <c r="I61" s="6">
        <f t="shared" si="0"/>
        <v>4.1048207234815672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0.53558757701495818</v>
      </c>
      <c r="G62" s="7">
        <v>0.54594375056341071</v>
      </c>
      <c r="H62" s="7">
        <v>2.1714476392671807</v>
      </c>
      <c r="I62" s="6">
        <f t="shared" si="0"/>
        <v>4.0543278680389099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0.55581606332474431</v>
      </c>
      <c r="G63" s="7">
        <v>0.56597297896200083</v>
      </c>
      <c r="H63" s="7">
        <v>2.2131272261570216</v>
      </c>
      <c r="I63" s="6">
        <f t="shared" si="0"/>
        <v>3.9817619032431004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0.5778559834361704</v>
      </c>
      <c r="G64" s="7">
        <v>0.58931491512951362</v>
      </c>
      <c r="H64" s="7">
        <v>2.2564733905568901</v>
      </c>
      <c r="I64" s="6">
        <f t="shared" si="0"/>
        <v>3.904906162153011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0.59837370043818761</v>
      </c>
      <c r="G65" s="7">
        <v>0.61175330404175643</v>
      </c>
      <c r="H65" s="7">
        <v>2.3015317277306031</v>
      </c>
      <c r="I65" s="6">
        <f t="shared" si="0"/>
        <v>3.8463116377695026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0.62380255480225566</v>
      </c>
      <c r="G66" s="7">
        <v>0.63576050583035648</v>
      </c>
      <c r="H66" s="7">
        <v>2.3484700172775153</v>
      </c>
      <c r="I66" s="6">
        <f t="shared" si="0"/>
        <v>3.7647649872514166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0.64828908559992848</v>
      </c>
      <c r="G67" s="7">
        <v>0.65823323401320433</v>
      </c>
      <c r="H67" s="7">
        <v>2.397404574747434</v>
      </c>
      <c r="I67" s="6">
        <f t="shared" ref="I67:I128" si="1">H67/F67</f>
        <v>3.6980486452719918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0.66857089722455332</v>
      </c>
      <c r="G68" s="7">
        <v>0.68065444448410284</v>
      </c>
      <c r="H68" s="7">
        <v>2.4485566730043238</v>
      </c>
      <c r="I68" s="6">
        <f t="shared" si="1"/>
        <v>3.6623740027707572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0.69281608917679638</v>
      </c>
      <c r="G69" s="7">
        <v>0.70541446937059427</v>
      </c>
      <c r="H69" s="7">
        <v>2.5021294678079662</v>
      </c>
      <c r="I69" s="6">
        <f t="shared" si="1"/>
        <v>3.6115348746894647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0.72010411927970697</v>
      </c>
      <c r="G70" s="7">
        <v>0.73830552549372885</v>
      </c>
      <c r="H70" s="7">
        <v>2.5582768115091343</v>
      </c>
      <c r="I70" s="6">
        <f t="shared" si="1"/>
        <v>3.5526484893157981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0.75762858239495579</v>
      </c>
      <c r="G71" s="7">
        <v>0.77298484525971844</v>
      </c>
      <c r="H71" s="7">
        <v>2.6169855626709211</v>
      </c>
      <c r="I71" s="6">
        <f t="shared" si="1"/>
        <v>3.4541800870266965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0.78598468178437353</v>
      </c>
      <c r="G72" s="7">
        <v>0.79775804922171456</v>
      </c>
      <c r="H72" s="7">
        <v>2.6784522532512951</v>
      </c>
      <c r="I72" s="6">
        <f t="shared" si="1"/>
        <v>3.4077664811107602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0.80756055125619619</v>
      </c>
      <c r="G73" s="7">
        <v>0.81870269538747775</v>
      </c>
      <c r="H73" s="7">
        <v>2.7433037775281766</v>
      </c>
      <c r="I73" s="6">
        <f t="shared" si="1"/>
        <v>3.3970254902382813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0.83119131646227196</v>
      </c>
      <c r="G74" s="7">
        <v>0.84207919304045875</v>
      </c>
      <c r="H74" s="7">
        <v>2.8120395304617731</v>
      </c>
      <c r="I74" s="6">
        <f t="shared" si="1"/>
        <v>3.3831435371947998</v>
      </c>
    </row>
    <row r="75" spans="1:9">
      <c r="A75" s="5"/>
      <c r="B75" s="5"/>
      <c r="C75" s="5"/>
      <c r="D75" s="5"/>
      <c r="E75" s="9">
        <v>0.73</v>
      </c>
      <c r="F75" s="7">
        <v>0.85469094220641517</v>
      </c>
      <c r="G75" s="7">
        <v>0.86538928713406271</v>
      </c>
      <c r="H75" s="7">
        <v>2.8850010244403403</v>
      </c>
      <c r="I75" s="6">
        <f t="shared" si="1"/>
        <v>3.3754903462444648</v>
      </c>
    </row>
    <row r="76" spans="1:9">
      <c r="A76" s="5"/>
      <c r="B76" s="5"/>
      <c r="C76" s="5"/>
      <c r="D76" s="5"/>
      <c r="E76" s="9">
        <v>0.74</v>
      </c>
      <c r="F76" s="7">
        <v>0.8782005540575808</v>
      </c>
      <c r="G76" s="7">
        <v>0.89461486097641496</v>
      </c>
      <c r="H76" s="7">
        <v>2.962678398952121</v>
      </c>
      <c r="I76" s="6">
        <f t="shared" si="1"/>
        <v>3.3735783759911722</v>
      </c>
    </row>
    <row r="77" spans="1:9">
      <c r="A77" s="5"/>
      <c r="B77" s="5"/>
      <c r="C77" s="5"/>
      <c r="D77" s="5"/>
      <c r="E77" s="9">
        <v>0.75</v>
      </c>
      <c r="F77" s="7">
        <v>0.91274435259561992</v>
      </c>
      <c r="G77" s="7">
        <v>0.92871087222440674</v>
      </c>
      <c r="H77" s="7">
        <v>3.0454009404711488</v>
      </c>
      <c r="I77" s="6">
        <f t="shared" si="1"/>
        <v>3.3365322193566898</v>
      </c>
    </row>
    <row r="78" spans="1:9">
      <c r="A78" s="5"/>
      <c r="B78" s="5"/>
      <c r="C78" s="5"/>
      <c r="D78" s="5"/>
      <c r="E78" s="9">
        <v>0.76</v>
      </c>
      <c r="F78" s="7">
        <v>0.94929731437596754</v>
      </c>
      <c r="G78" s="7">
        <v>0.96895236549486941</v>
      </c>
      <c r="H78" s="7">
        <v>3.1335963599814303</v>
      </c>
      <c r="I78" s="6">
        <f t="shared" si="1"/>
        <v>3.3009641052669987</v>
      </c>
    </row>
    <row r="79" spans="1:9">
      <c r="A79" s="5"/>
      <c r="B79" s="5"/>
      <c r="C79" s="5"/>
      <c r="D79" s="5"/>
      <c r="E79" s="9">
        <v>0.77</v>
      </c>
      <c r="F79" s="7">
        <v>0.99109255280176989</v>
      </c>
      <c r="G79" s="7">
        <v>1.014340567171913</v>
      </c>
      <c r="H79" s="7">
        <v>3.2277113162634543</v>
      </c>
      <c r="I79" s="6">
        <f t="shared" si="1"/>
        <v>3.2567203810974799</v>
      </c>
    </row>
    <row r="80" spans="1:9">
      <c r="A80" s="5"/>
      <c r="B80" s="5"/>
      <c r="C80" s="5"/>
      <c r="D80" s="5"/>
      <c r="E80" s="9">
        <v>0.78</v>
      </c>
      <c r="F80" s="7">
        <v>1.0365147071683782</v>
      </c>
      <c r="G80" s="7">
        <v>1.056235630283912</v>
      </c>
      <c r="H80" s="7">
        <v>3.3283190775857978</v>
      </c>
      <c r="I80" s="6">
        <f t="shared" si="1"/>
        <v>3.2110678744523824</v>
      </c>
    </row>
    <row r="81" spans="1:9">
      <c r="A81" s="5"/>
      <c r="B81" s="5"/>
      <c r="C81" s="5"/>
      <c r="D81" s="5"/>
      <c r="E81" s="9">
        <v>0.79</v>
      </c>
      <c r="F81" s="7">
        <v>1.0737465125770436</v>
      </c>
      <c r="G81" s="7">
        <v>1.0926741066837675</v>
      </c>
      <c r="H81" s="7">
        <v>3.4365135274573162</v>
      </c>
      <c r="I81" s="6">
        <f t="shared" si="1"/>
        <v>3.2004886509102763</v>
      </c>
    </row>
    <row r="82" spans="1:9">
      <c r="A82" s="5"/>
      <c r="B82" s="5"/>
      <c r="C82" s="5"/>
      <c r="D82" s="5"/>
      <c r="E82" s="9">
        <v>0.8</v>
      </c>
      <c r="F82" s="7">
        <v>1.1118648852540931</v>
      </c>
      <c r="G82" s="7">
        <v>1.1356846795315201</v>
      </c>
      <c r="H82" s="7">
        <v>3.5537054984959937</v>
      </c>
      <c r="I82" s="6">
        <f t="shared" si="1"/>
        <v>3.1961666796266077</v>
      </c>
    </row>
    <row r="83" spans="1:9">
      <c r="A83" s="5"/>
      <c r="B83" s="5"/>
      <c r="C83" s="5"/>
      <c r="D83" s="5"/>
      <c r="E83" s="9">
        <v>0.81</v>
      </c>
      <c r="F83" s="7">
        <v>1.1597221134724538</v>
      </c>
      <c r="G83" s="7">
        <v>1.1833554153672363</v>
      </c>
      <c r="H83" s="7">
        <v>3.6809697521257028</v>
      </c>
      <c r="I83" s="6">
        <f t="shared" si="1"/>
        <v>3.1740101437784083</v>
      </c>
    </row>
    <row r="84" spans="1:9">
      <c r="A84" s="5"/>
      <c r="B84" s="5"/>
      <c r="C84" s="5"/>
      <c r="D84" s="5"/>
      <c r="E84" s="9">
        <v>0.82</v>
      </c>
      <c r="F84" s="7">
        <v>1.2099076798595363</v>
      </c>
      <c r="G84" s="7">
        <v>1.2421768142977969</v>
      </c>
      <c r="H84" s="7">
        <v>3.8197261041678381</v>
      </c>
      <c r="I84" s="6">
        <f t="shared" si="1"/>
        <v>3.1570393078348653</v>
      </c>
    </row>
    <row r="85" spans="1:9">
      <c r="A85" s="5"/>
      <c r="B85" s="5"/>
      <c r="C85" s="5"/>
      <c r="D85" s="5"/>
      <c r="E85" s="9">
        <v>0.83</v>
      </c>
      <c r="F85" s="7">
        <v>1.2733402939170728</v>
      </c>
      <c r="G85" s="7">
        <v>1.3048650228134029</v>
      </c>
      <c r="H85" s="7">
        <v>3.9713466506307817</v>
      </c>
      <c r="I85" s="6">
        <f t="shared" si="1"/>
        <v>3.1188415772299583</v>
      </c>
    </row>
    <row r="86" spans="1:9">
      <c r="A86" s="5"/>
      <c r="B86" s="5"/>
      <c r="C86" s="5"/>
      <c r="D86" s="5"/>
      <c r="E86" s="9">
        <v>0.84</v>
      </c>
      <c r="F86" s="7">
        <v>1.3358220370136678</v>
      </c>
      <c r="G86" s="7">
        <v>1.3680864474102803</v>
      </c>
      <c r="H86" s="7">
        <v>4.1380017523693686</v>
      </c>
      <c r="I86" s="6">
        <f t="shared" si="1"/>
        <v>3.0977193351445136</v>
      </c>
    </row>
    <row r="87" spans="1:9">
      <c r="A87" s="5"/>
      <c r="B87" s="5"/>
      <c r="C87" s="5"/>
      <c r="D87" s="5"/>
      <c r="E87" s="9">
        <v>0.85</v>
      </c>
      <c r="F87" s="7">
        <v>1.4008290155326737</v>
      </c>
      <c r="G87" s="7">
        <v>1.4337207425864584</v>
      </c>
      <c r="H87" s="7">
        <v>4.3226627726999745</v>
      </c>
      <c r="I87" s="6">
        <f t="shared" si="1"/>
        <v>3.0857890040607532</v>
      </c>
    </row>
    <row r="88" spans="1:9">
      <c r="A88" s="5"/>
      <c r="B88" s="5"/>
      <c r="C88" s="5"/>
      <c r="D88" s="5"/>
      <c r="E88" s="9">
        <v>0.86</v>
      </c>
      <c r="F88" s="7">
        <v>1.4698091715097963</v>
      </c>
      <c r="G88" s="7">
        <v>1.5105866720547911</v>
      </c>
      <c r="H88" s="7">
        <v>4.5290157748509401</v>
      </c>
      <c r="I88" s="6">
        <f t="shared" si="1"/>
        <v>3.0813631202196876</v>
      </c>
    </row>
    <row r="89" spans="1:9">
      <c r="A89" s="5"/>
      <c r="B89" s="5"/>
      <c r="C89" s="5"/>
      <c r="D89" s="5"/>
      <c r="E89" s="9">
        <v>0.87</v>
      </c>
      <c r="F89" s="7">
        <v>1.5520899025372679</v>
      </c>
      <c r="G89" s="7">
        <v>1.5989868723056515</v>
      </c>
      <c r="H89" s="7">
        <v>4.7612026289121827</v>
      </c>
      <c r="I89" s="6">
        <f t="shared" si="1"/>
        <v>3.0676075020711369</v>
      </c>
    </row>
    <row r="90" spans="1:9">
      <c r="A90" s="5"/>
      <c r="B90" s="5"/>
      <c r="C90" s="5"/>
      <c r="D90" s="5"/>
      <c r="E90" s="9">
        <v>0.88</v>
      </c>
      <c r="F90" s="7">
        <v>1.6476581637744834</v>
      </c>
      <c r="G90" s="7">
        <v>1.695925971927374</v>
      </c>
      <c r="H90" s="7">
        <v>5.0247206086293934</v>
      </c>
      <c r="I90" s="6">
        <f t="shared" si="1"/>
        <v>3.0496135175992318</v>
      </c>
    </row>
    <row r="91" spans="1:9">
      <c r="A91" s="5"/>
      <c r="B91" s="5"/>
      <c r="C91" s="5"/>
      <c r="D91" s="5"/>
      <c r="E91" s="9">
        <v>0.89</v>
      </c>
      <c r="F91" s="7">
        <v>1.743155635220023</v>
      </c>
      <c r="G91" s="7">
        <v>1.7979839924363237</v>
      </c>
      <c r="H91" s="7">
        <v>5.3273383028750319</v>
      </c>
      <c r="I91" s="6">
        <f t="shared" si="1"/>
        <v>3.0561461037887243</v>
      </c>
    </row>
    <row r="92" spans="1:9">
      <c r="A92" s="5"/>
      <c r="B92" s="5"/>
      <c r="C92" s="5"/>
      <c r="D92" s="5"/>
      <c r="E92" s="9">
        <v>0.9</v>
      </c>
      <c r="F92" s="7">
        <v>1.8580996378961585</v>
      </c>
      <c r="G92" s="7">
        <v>1.9281798559585528</v>
      </c>
      <c r="H92" s="7">
        <v>5.6802737339189031</v>
      </c>
      <c r="I92" s="6">
        <f t="shared" si="1"/>
        <v>3.0570339814233094</v>
      </c>
    </row>
    <row r="93" spans="1:9">
      <c r="A93" s="5"/>
      <c r="B93" s="5"/>
      <c r="C93" s="5"/>
      <c r="D93" s="5"/>
      <c r="E93" s="9">
        <v>0.91</v>
      </c>
      <c r="F93" s="7">
        <v>1.9996367254491254</v>
      </c>
      <c r="G93" s="7">
        <v>2.0791424736687749</v>
      </c>
      <c r="H93" s="7">
        <v>6.0971730536922761</v>
      </c>
      <c r="I93" s="6">
        <f t="shared" si="1"/>
        <v>3.0491403643943524</v>
      </c>
    </row>
    <row r="94" spans="1:9">
      <c r="A94" s="5"/>
      <c r="B94" s="5"/>
      <c r="C94" s="5"/>
      <c r="D94" s="5"/>
      <c r="E94" s="9">
        <v>0.92</v>
      </c>
      <c r="F94" s="7">
        <v>2.1655888312425287</v>
      </c>
      <c r="G94" s="7">
        <v>2.2699526764638445</v>
      </c>
      <c r="H94" s="7">
        <v>6.5994268761952135</v>
      </c>
      <c r="I94" s="6">
        <f t="shared" si="1"/>
        <v>3.047405297342952</v>
      </c>
    </row>
    <row r="95" spans="1:9">
      <c r="A95" s="5"/>
      <c r="B95" s="5"/>
      <c r="C95" s="5"/>
      <c r="D95" s="5"/>
      <c r="E95" s="9">
        <v>0.93</v>
      </c>
      <c r="F95" s="7">
        <v>2.3856142681508881</v>
      </c>
      <c r="G95" s="7">
        <v>2.5161587175791471</v>
      </c>
      <c r="H95" s="7">
        <v>7.2179231904425549</v>
      </c>
      <c r="I95" s="6">
        <f t="shared" si="1"/>
        <v>3.0256036303963065</v>
      </c>
    </row>
    <row r="96" spans="1:9">
      <c r="A96" s="5"/>
      <c r="B96" s="5"/>
      <c r="C96" s="5"/>
      <c r="D96" s="5"/>
      <c r="E96" s="9">
        <v>0.94</v>
      </c>
      <c r="F96" s="7">
        <v>2.649517875154471</v>
      </c>
      <c r="G96" s="7">
        <v>2.8139873023041098</v>
      </c>
      <c r="H96" s="7">
        <v>8.0015506025864465</v>
      </c>
      <c r="I96" s="6">
        <f t="shared" si="1"/>
        <v>3.0200024984243381</v>
      </c>
    </row>
    <row r="97" spans="1:9">
      <c r="A97" s="5"/>
      <c r="B97" s="5"/>
      <c r="C97" s="5"/>
      <c r="D97" s="5"/>
      <c r="E97" s="9">
        <v>0.95</v>
      </c>
      <c r="F97" s="7">
        <v>3.0031396315846575</v>
      </c>
      <c r="G97" s="7">
        <v>3.2252345328489151</v>
      </c>
      <c r="H97" s="7">
        <v>9.0390632626429142</v>
      </c>
      <c r="I97" s="6">
        <f t="shared" si="1"/>
        <v>3.0098711253972894</v>
      </c>
    </row>
    <row r="98" spans="1:9">
      <c r="A98" s="5"/>
      <c r="B98" s="5"/>
      <c r="C98" s="5"/>
      <c r="D98" s="5"/>
      <c r="E98" s="9">
        <v>0.96</v>
      </c>
      <c r="F98" s="7">
        <v>3.4756201727591503</v>
      </c>
      <c r="G98" s="7">
        <v>3.8041387755116709</v>
      </c>
      <c r="H98" s="7">
        <v>10.492520445091413</v>
      </c>
      <c r="I98" s="6">
        <f t="shared" si="1"/>
        <v>3.0188915714463236</v>
      </c>
    </row>
    <row r="99" spans="1:9">
      <c r="A99" s="5"/>
      <c r="B99" s="5"/>
      <c r="C99" s="5"/>
      <c r="D99" s="5"/>
      <c r="E99" s="9">
        <v>0.97</v>
      </c>
      <c r="F99" s="7">
        <v>4.1869674218258028</v>
      </c>
      <c r="G99" s="7">
        <v>4.7658256722986359</v>
      </c>
      <c r="H99" s="7">
        <v>12.721981001617992</v>
      </c>
      <c r="I99" s="6">
        <f t="shared" si="1"/>
        <v>3.0384714567638893</v>
      </c>
    </row>
    <row r="100" spans="1:9">
      <c r="A100" s="5"/>
      <c r="B100" s="5"/>
      <c r="C100" s="5"/>
      <c r="D100" s="5"/>
      <c r="E100" s="9">
        <v>0.98</v>
      </c>
      <c r="F100" s="7">
        <v>5.4664922533693039</v>
      </c>
      <c r="G100" s="7">
        <v>6.7408310910873714</v>
      </c>
      <c r="H100" s="7">
        <v>16.70005866627767</v>
      </c>
      <c r="I100" s="6">
        <f t="shared" si="1"/>
        <v>3.0549862493602715</v>
      </c>
    </row>
    <row r="101" spans="1:9">
      <c r="A101" s="5"/>
      <c r="B101" s="5"/>
      <c r="C101" s="5"/>
      <c r="D101" s="5"/>
      <c r="E101" s="9">
        <v>0.99</v>
      </c>
      <c r="F101" s="7">
        <v>8.6455692053621167</v>
      </c>
      <c r="G101" s="7">
        <v>8.9668243685047937</v>
      </c>
      <c r="H101" s="7">
        <v>26.659286241467971</v>
      </c>
      <c r="I101" s="6">
        <f t="shared" si="1"/>
        <v>3.0835779123638809</v>
      </c>
    </row>
    <row r="102" spans="1:9">
      <c r="A102" s="5"/>
      <c r="B102" s="5"/>
      <c r="C102" s="5"/>
      <c r="D102" s="5"/>
      <c r="E102" s="9">
        <v>0.99099999999999999</v>
      </c>
      <c r="F102" s="7">
        <v>9.2985939872340264</v>
      </c>
      <c r="G102" s="7">
        <v>9.6618152186711956</v>
      </c>
      <c r="H102" s="7">
        <v>28.625115338463882</v>
      </c>
      <c r="I102" s="6">
        <f t="shared" si="1"/>
        <v>3.0784348018381165</v>
      </c>
    </row>
    <row r="103" spans="1:9">
      <c r="A103" s="5"/>
      <c r="B103" s="5"/>
      <c r="C103" s="5"/>
      <c r="D103" s="5"/>
      <c r="E103" s="9">
        <v>0.99199999999999999</v>
      </c>
      <c r="F103" s="7">
        <v>10.055117274263916</v>
      </c>
      <c r="G103" s="7">
        <v>10.541360436711093</v>
      </c>
      <c r="H103" s="7">
        <v>30.995527853437967</v>
      </c>
      <c r="I103" s="6">
        <f t="shared" si="1"/>
        <v>3.0825625408438602</v>
      </c>
    </row>
    <row r="104" spans="1:9">
      <c r="A104" s="5"/>
      <c r="B104" s="5"/>
      <c r="C104" s="5"/>
      <c r="D104" s="5"/>
      <c r="E104" s="9">
        <v>0.99299999999999999</v>
      </c>
      <c r="F104" s="7">
        <v>11.07082088982367</v>
      </c>
      <c r="G104" s="7">
        <v>11.682647179798773</v>
      </c>
      <c r="H104" s="7">
        <v>33.917551770113235</v>
      </c>
      <c r="I104" s="6">
        <f t="shared" si="1"/>
        <v>3.0636889628745005</v>
      </c>
    </row>
    <row r="105" spans="1:9">
      <c r="A105" s="5"/>
      <c r="B105" s="5"/>
      <c r="C105" s="5"/>
      <c r="D105" s="5"/>
      <c r="E105" s="9">
        <v>0.99400000000000011</v>
      </c>
      <c r="F105" s="7">
        <v>12.371330229971433</v>
      </c>
      <c r="G105" s="7">
        <v>13.170913476782765</v>
      </c>
      <c r="H105" s="7">
        <v>37.623369201832787</v>
      </c>
      <c r="I105" s="6">
        <f t="shared" si="1"/>
        <v>3.041174110014818</v>
      </c>
    </row>
    <row r="106" spans="1:9">
      <c r="A106" s="5"/>
      <c r="B106" s="5"/>
      <c r="C106" s="5"/>
      <c r="D106" s="5"/>
      <c r="E106" s="9">
        <v>0.995</v>
      </c>
      <c r="F106" s="7">
        <v>14.089849814285104</v>
      </c>
      <c r="G106" s="7">
        <v>15.21386325848191</v>
      </c>
      <c r="H106" s="7">
        <v>42.51386034684225</v>
      </c>
      <c r="I106" s="6">
        <f t="shared" si="1"/>
        <v>3.0173394966736438</v>
      </c>
    </row>
    <row r="107" spans="1:9">
      <c r="A107" s="5"/>
      <c r="B107" s="5"/>
      <c r="C107" s="5"/>
      <c r="D107" s="5"/>
      <c r="E107" s="9">
        <v>0.996</v>
      </c>
      <c r="F107" s="7">
        <v>16.457640295024554</v>
      </c>
      <c r="G107" s="7">
        <v>18.213338194985099</v>
      </c>
      <c r="H107" s="7">
        <v>49.338859618932332</v>
      </c>
      <c r="I107" s="6">
        <f t="shared" si="1"/>
        <v>2.9979303675660218</v>
      </c>
    </row>
    <row r="108" spans="1:9">
      <c r="A108" s="5"/>
      <c r="B108" s="5"/>
      <c r="C108" s="5"/>
      <c r="D108" s="5"/>
      <c r="E108" s="9">
        <v>0.997</v>
      </c>
      <c r="F108" s="7">
        <v>20.349684249152482</v>
      </c>
      <c r="G108" s="7">
        <v>23.196979371453278</v>
      </c>
      <c r="H108" s="7">
        <v>59.714033426914739</v>
      </c>
      <c r="I108" s="6">
        <f t="shared" si="1"/>
        <v>2.9343960670741951</v>
      </c>
    </row>
    <row r="109" spans="1:9">
      <c r="A109" s="5"/>
      <c r="B109" s="5"/>
      <c r="C109" s="5"/>
      <c r="D109" s="5"/>
      <c r="E109" s="9">
        <v>0.998</v>
      </c>
      <c r="F109" s="7">
        <v>26.598003930809387</v>
      </c>
      <c r="G109" s="7">
        <v>32.994760046181732</v>
      </c>
      <c r="H109" s="7">
        <v>77.972560454645475</v>
      </c>
      <c r="I109" s="6">
        <f t="shared" si="1"/>
        <v>2.9315192469885742</v>
      </c>
    </row>
    <row r="110" spans="1:9">
      <c r="A110" s="5"/>
      <c r="B110" s="5"/>
      <c r="C110" s="5"/>
      <c r="D110" s="5"/>
      <c r="E110" s="9">
        <v>0.99900000000000011</v>
      </c>
      <c r="F110" s="7">
        <v>42.853966452032459</v>
      </c>
      <c r="G110" s="7">
        <v>44.383024579846072</v>
      </c>
      <c r="H110" s="7">
        <v>122.95036086311922</v>
      </c>
      <c r="I110" s="6">
        <f t="shared" si="1"/>
        <v>2.8690543966505575</v>
      </c>
    </row>
    <row r="111" spans="1:9">
      <c r="A111" s="5"/>
      <c r="B111" s="5"/>
      <c r="C111" s="5"/>
      <c r="D111" s="5"/>
      <c r="E111" s="9">
        <v>0.99909999999999999</v>
      </c>
      <c r="F111" s="7">
        <v>46.010820823900637</v>
      </c>
      <c r="G111" s="7">
        <v>47.875054780979021</v>
      </c>
      <c r="H111" s="7">
        <v>131.68006489458324</v>
      </c>
      <c r="I111" s="6">
        <f t="shared" si="1"/>
        <v>2.8619368778176879</v>
      </c>
    </row>
    <row r="112" spans="1:9">
      <c r="A112" s="5"/>
      <c r="B112" s="5"/>
      <c r="C112" s="5"/>
      <c r="D112" s="5"/>
      <c r="E112" s="9">
        <v>0.99919999999999998</v>
      </c>
      <c r="F112" s="7">
        <v>49.814569600867117</v>
      </c>
      <c r="G112" s="7">
        <v>52.168067378574186</v>
      </c>
      <c r="H112" s="7">
        <v>142.15569115878233</v>
      </c>
      <c r="I112" s="6">
        <f t="shared" si="1"/>
        <v>2.8536970668980315</v>
      </c>
    </row>
    <row r="113" spans="1:9">
      <c r="A113" s="5"/>
      <c r="B113" s="5"/>
      <c r="C113" s="5"/>
      <c r="D113" s="5"/>
      <c r="E113" s="9">
        <v>0.99930000000000008</v>
      </c>
      <c r="F113" s="7">
        <v>54.637612314756502</v>
      </c>
      <c r="G113" s="7">
        <v>57.61805395165495</v>
      </c>
      <c r="H113" s="7">
        <v>155.01106598454064</v>
      </c>
      <c r="I113" s="6">
        <f t="shared" si="1"/>
        <v>2.8370761352372513</v>
      </c>
    </row>
    <row r="114" spans="1:9">
      <c r="A114" s="5"/>
      <c r="B114" s="5"/>
      <c r="C114" s="5"/>
      <c r="D114" s="5"/>
      <c r="E114" s="9">
        <v>0.99939999999999996</v>
      </c>
      <c r="F114" s="7">
        <v>60.809578418398928</v>
      </c>
      <c r="G114" s="7">
        <v>64.494087681510692</v>
      </c>
      <c r="H114" s="7">
        <v>171.24323465666717</v>
      </c>
      <c r="I114" s="6">
        <f t="shared" si="1"/>
        <v>2.8160569290323307</v>
      </c>
    </row>
    <row r="115" spans="1:9">
      <c r="A115" s="5"/>
      <c r="B115" s="5"/>
      <c r="C115" s="5"/>
      <c r="D115" s="5"/>
      <c r="E115" s="9">
        <v>0.99950000000000006</v>
      </c>
      <c r="F115" s="7">
        <v>68.861576216092203</v>
      </c>
      <c r="G115" s="7">
        <v>74.141537467557825</v>
      </c>
      <c r="H115" s="7">
        <v>192.59306405172219</v>
      </c>
      <c r="I115" s="6">
        <f t="shared" si="1"/>
        <v>2.796814633567962</v>
      </c>
    </row>
    <row r="116" spans="1:9">
      <c r="A116" s="5"/>
      <c r="B116" s="5"/>
      <c r="C116" s="5"/>
      <c r="D116" s="5"/>
      <c r="E116" s="9">
        <v>0.99959999999999993</v>
      </c>
      <c r="F116" s="7">
        <v>80.051718929186734</v>
      </c>
      <c r="G116" s="7">
        <v>88.411334441262866</v>
      </c>
      <c r="H116" s="7">
        <v>222.2059456977222</v>
      </c>
      <c r="I116" s="6">
        <f t="shared" si="1"/>
        <v>2.7757798167242882</v>
      </c>
    </row>
    <row r="117" spans="1:9">
      <c r="A117" s="5"/>
      <c r="B117" s="5"/>
      <c r="C117" s="5"/>
      <c r="D117" s="5"/>
      <c r="E117" s="9">
        <v>0.99970000000000003</v>
      </c>
      <c r="F117" s="7">
        <v>98.423999252681185</v>
      </c>
      <c r="G117" s="7">
        <v>111.8748541432427</v>
      </c>
      <c r="H117" s="7">
        <v>266.80414944992481</v>
      </c>
      <c r="I117" s="6">
        <f t="shared" si="1"/>
        <v>2.7107631418732128</v>
      </c>
    </row>
    <row r="118" spans="1:9">
      <c r="A118" s="5"/>
      <c r="B118" s="5"/>
      <c r="C118" s="5"/>
      <c r="D118" s="5"/>
      <c r="E118" s="9">
        <v>0.99980000000000002</v>
      </c>
      <c r="F118" s="7">
        <v>129.21370498529583</v>
      </c>
      <c r="G118" s="7">
        <v>161.21701356068598</v>
      </c>
      <c r="H118" s="7">
        <v>344.26879710326585</v>
      </c>
      <c r="I118" s="6">
        <f t="shared" si="1"/>
        <v>2.6643365511610608</v>
      </c>
    </row>
    <row r="119" spans="1:9">
      <c r="A119" s="5"/>
      <c r="B119" s="5"/>
      <c r="C119" s="5"/>
      <c r="D119" s="5"/>
      <c r="E119" s="9">
        <v>0.9998999999999999</v>
      </c>
      <c r="F119" s="7">
        <v>206.8063412533655</v>
      </c>
      <c r="G119" s="7">
        <v>213.31653703698362</v>
      </c>
      <c r="H119" s="7">
        <v>527.32058064543924</v>
      </c>
      <c r="I119" s="6">
        <f t="shared" si="1"/>
        <v>2.5498279088038251</v>
      </c>
    </row>
    <row r="120" spans="1:9">
      <c r="A120" s="5"/>
      <c r="B120" s="5"/>
      <c r="C120" s="5"/>
      <c r="D120" s="5"/>
      <c r="E120" s="9">
        <v>0.99990999999999997</v>
      </c>
      <c r="F120" s="7">
        <v>220.4751404762801</v>
      </c>
      <c r="G120" s="7">
        <v>227.98213076394299</v>
      </c>
      <c r="H120" s="7">
        <v>562.2099188243717</v>
      </c>
      <c r="I120" s="6">
        <f t="shared" si="1"/>
        <v>2.5499923375028182</v>
      </c>
    </row>
    <row r="121" spans="1:9">
      <c r="A121" s="5"/>
      <c r="B121" s="5"/>
      <c r="C121" s="5"/>
      <c r="D121" s="5"/>
      <c r="E121" s="9">
        <v>0.99992000000000003</v>
      </c>
      <c r="F121" s="7">
        <v>239.45854317285011</v>
      </c>
      <c r="G121" s="7">
        <v>248.96458931840797</v>
      </c>
      <c r="H121" s="7">
        <v>603.98839233221508</v>
      </c>
      <c r="I121" s="6">
        <f t="shared" si="1"/>
        <v>2.5223088068995465</v>
      </c>
    </row>
    <row r="122" spans="1:9">
      <c r="A122" s="5"/>
      <c r="B122" s="5"/>
      <c r="C122" s="5"/>
      <c r="D122" s="5"/>
      <c r="E122" s="9">
        <v>0.99992999999999999</v>
      </c>
      <c r="F122" s="7">
        <v>260.8460918901082</v>
      </c>
      <c r="G122" s="7">
        <v>276.23917370074975</v>
      </c>
      <c r="H122" s="7">
        <v>654.70607847680344</v>
      </c>
      <c r="I122" s="6">
        <f t="shared" si="1"/>
        <v>2.5099324806162877</v>
      </c>
    </row>
    <row r="123" spans="1:9">
      <c r="A123" s="5"/>
      <c r="B123" s="5"/>
      <c r="C123" s="5"/>
      <c r="D123" s="5"/>
      <c r="E123" s="9">
        <v>0.99994000000000005</v>
      </c>
      <c r="F123" s="7">
        <v>289.11179501646092</v>
      </c>
      <c r="G123" s="7">
        <v>304.17563487641991</v>
      </c>
      <c r="H123" s="7">
        <v>717.78389593994598</v>
      </c>
      <c r="I123" s="6">
        <f t="shared" si="1"/>
        <v>2.4827209000555586</v>
      </c>
    </row>
    <row r="124" spans="1:9">
      <c r="A124" s="5"/>
      <c r="B124" s="5"/>
      <c r="C124" s="5"/>
      <c r="D124" s="5"/>
      <c r="E124" s="9">
        <v>0.99995000000000001</v>
      </c>
      <c r="F124" s="7">
        <v>324.81485098571909</v>
      </c>
      <c r="G124" s="7">
        <v>347.11528856227841</v>
      </c>
      <c r="H124" s="7">
        <v>800.50554815228372</v>
      </c>
      <c r="I124" s="6">
        <f t="shared" si="1"/>
        <v>2.4644979923885284</v>
      </c>
    </row>
    <row r="125" spans="1:9">
      <c r="A125" s="5"/>
      <c r="B125" s="5"/>
      <c r="C125" s="5"/>
      <c r="D125" s="5"/>
      <c r="E125" s="9">
        <v>0.99995999999999996</v>
      </c>
      <c r="F125" s="7">
        <v>374.52529632462227</v>
      </c>
      <c r="G125" s="7">
        <v>409.82140614222544</v>
      </c>
      <c r="H125" s="7">
        <v>913.85311304915592</v>
      </c>
      <c r="I125" s="6">
        <f t="shared" si="1"/>
        <v>2.4400304118765526</v>
      </c>
    </row>
    <row r="126" spans="1:9">
      <c r="A126" s="5"/>
      <c r="B126" s="5"/>
      <c r="C126" s="5"/>
      <c r="D126" s="5"/>
      <c r="E126" s="9">
        <v>0.99997000000000003</v>
      </c>
      <c r="F126" s="7">
        <v>453.03518203307266</v>
      </c>
      <c r="G126" s="7">
        <v>510.33111677465496</v>
      </c>
      <c r="H126" s="7">
        <v>1081.8636820193763</v>
      </c>
      <c r="I126" s="6">
        <f t="shared" si="1"/>
        <v>2.3880345830192007</v>
      </c>
    </row>
    <row r="127" spans="1:9">
      <c r="A127" s="5"/>
      <c r="B127" s="5"/>
      <c r="C127" s="5"/>
      <c r="D127" s="5"/>
      <c r="E127" s="9">
        <v>0.99998000000000009</v>
      </c>
      <c r="F127" s="7">
        <v>586.72218510702157</v>
      </c>
      <c r="G127" s="7">
        <v>717.79726703692643</v>
      </c>
      <c r="H127" s="7">
        <v>1367.6299646449097</v>
      </c>
      <c r="I127" s="6">
        <f t="shared" si="1"/>
        <v>2.3309668517058819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898.78057088948117</v>
      </c>
      <c r="G128" s="8">
        <v>2017.4626622384633</v>
      </c>
      <c r="H128" s="8">
        <v>2017.4626622384633</v>
      </c>
      <c r="I128" s="6">
        <f t="shared" si="1"/>
        <v>2.2446665266049028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G7" sqref="G7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2000</v>
      </c>
      <c r="B2" s="5" t="s">
        <v>9</v>
      </c>
      <c r="C2" s="5" t="s">
        <v>10</v>
      </c>
      <c r="D2" s="6">
        <f>H2</f>
        <v>0.98959184849089521</v>
      </c>
      <c r="E2" s="9">
        <v>0</v>
      </c>
      <c r="F2" s="7">
        <v>-0.05</v>
      </c>
      <c r="G2" s="7">
        <f>AVERAGE(F2:F3)</f>
        <v>-4.0815150910479533E-2</v>
      </c>
      <c r="H2" s="7">
        <f>(1-E3)*H3+(E3-E2)*G2</f>
        <v>0.98959184849089521</v>
      </c>
      <c r="I2" s="6">
        <f>H2/F2</f>
        <v>-19.791836969817904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-3.1630301820959071E-2</v>
      </c>
      <c r="G3" s="7">
        <v>-2.3919037414595667E-2</v>
      </c>
      <c r="H3" s="7">
        <v>1</v>
      </c>
      <c r="I3" s="6">
        <f t="shared" ref="I3:I66" si="0">H3/F3</f>
        <v>-31.615253172746321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-1.6339641586758887E-2</v>
      </c>
      <c r="G4" s="7">
        <v>-9.0746105247798952E-3</v>
      </c>
      <c r="H4" s="7">
        <v>1.0104481534430061</v>
      </c>
      <c r="I4" s="6">
        <f t="shared" si="0"/>
        <v>-61.840288728354992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-3.1418972831297486E-3</v>
      </c>
      <c r="G5" s="7">
        <v>1.3620694502389601E-3</v>
      </c>
      <c r="H5" s="7">
        <v>1.0209586974014369</v>
      </c>
      <c r="I5" s="6">
        <f t="shared" si="0"/>
        <v>-324.9497374988739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5.1056881402319941E-3</v>
      </c>
      <c r="G6" s="7">
        <f>0.00510568814023199+0.000001</f>
        <v>5.1066881402319899E-3</v>
      </c>
      <c r="H6" s="7">
        <v>1.0315794956092617</v>
      </c>
      <c r="I6" s="6">
        <f t="shared" si="0"/>
        <v>202.04514401899769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1.0972403468148447E-2</v>
      </c>
      <c r="G7" s="7">
        <v>1.6070878485590866E-2</v>
      </c>
      <c r="H7" s="7">
        <v>1.0423844830563043</v>
      </c>
      <c r="I7" s="6">
        <f t="shared" si="0"/>
        <v>95.000560823544234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2.0583493300429159E-2</v>
      </c>
      <c r="G8" s="7">
        <v>2.4400524464889568E-2</v>
      </c>
      <c r="H8" s="7">
        <v>1.0533027128921628</v>
      </c>
      <c r="I8" s="6">
        <f t="shared" si="0"/>
        <v>51.17220374202477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2.8700659351600804E-2</v>
      </c>
      <c r="G9" s="7">
        <v>3.2452449987578583E-2</v>
      </c>
      <c r="H9" s="7">
        <v>1.0643661772838542</v>
      </c>
      <c r="I9" s="6">
        <f t="shared" si="0"/>
        <v>37.085077532356003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3.600243461404596E-2</v>
      </c>
      <c r="G10" s="7">
        <v>3.9696333845602609E-2</v>
      </c>
      <c r="H10" s="7">
        <v>1.075582630841422</v>
      </c>
      <c r="I10" s="6">
        <f t="shared" si="0"/>
        <v>29.875274891042928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4.3252935725062315E-2</v>
      </c>
      <c r="G11" s="7">
        <v>4.6293395813665851E-2</v>
      </c>
      <c r="H11" s="7">
        <v>1.0869659967424752</v>
      </c>
      <c r="I11" s="6">
        <f t="shared" si="0"/>
        <v>25.130455968394482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4.9007308215788442E-2</v>
      </c>
      <c r="G12" s="7">
        <v>5.0984154216195544E-2</v>
      </c>
      <c r="H12" s="7">
        <v>1.098529025641684</v>
      </c>
      <c r="I12" s="6">
        <f t="shared" si="0"/>
        <v>22.415616479171902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5.2877288775874859E-2</v>
      </c>
      <c r="G13" s="7">
        <v>5.5447790979652807E-2</v>
      </c>
      <c r="H13" s="7">
        <v>1.1102991927363524</v>
      </c>
      <c r="I13" s="6">
        <f t="shared" si="0"/>
        <v>20.99765737692141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5.8606463172527053E-2</v>
      </c>
      <c r="G14" s="7">
        <v>6.1686279933344745E-2</v>
      </c>
      <c r="H14" s="7">
        <v>1.1222861404835875</v>
      </c>
      <c r="I14" s="6">
        <f t="shared" si="0"/>
        <v>19.149528562741892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6.4661211846994457E-2</v>
      </c>
      <c r="G15" s="7">
        <v>6.6340793286792654E-2</v>
      </c>
      <c r="H15" s="7">
        <v>1.1344769434784183</v>
      </c>
      <c r="I15" s="6">
        <f t="shared" si="0"/>
        <v>17.544937854905829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6.8612794076104586E-2</v>
      </c>
      <c r="G16" s="7">
        <v>7.0635035939379601E-2</v>
      </c>
      <c r="H16" s="7">
        <v>1.1468971312713441</v>
      </c>
      <c r="I16" s="6">
        <f t="shared" si="0"/>
        <v>16.71549959034197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7.2229708631839348E-2</v>
      </c>
      <c r="G17" s="7">
        <v>7.5196033093223341E-2</v>
      </c>
      <c r="H17" s="7">
        <v>1.1595590382752496</v>
      </c>
      <c r="I17" s="6">
        <f t="shared" si="0"/>
        <v>16.05376873642971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7.8698448959172482E-2</v>
      </c>
      <c r="G18" s="7">
        <v>8.1664638389141855E-2</v>
      </c>
      <c r="H18" s="7">
        <v>1.1724681216702739</v>
      </c>
      <c r="I18" s="6">
        <f t="shared" si="0"/>
        <v>14.898236714659166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8.4604482909381343E-2</v>
      </c>
      <c r="G19" s="7">
        <v>8.8311469888200364E-2</v>
      </c>
      <c r="H19" s="7">
        <v>1.1856103323122151</v>
      </c>
      <c r="I19" s="6">
        <f t="shared" si="0"/>
        <v>14.013563957149948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9.125169201379435E-2</v>
      </c>
      <c r="G20" s="7">
        <v>9.4979117365696142E-2</v>
      </c>
      <c r="H20" s="7">
        <v>1.1989920257564102</v>
      </c>
      <c r="I20" s="6">
        <f t="shared" si="0"/>
        <v>13.139394999658316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9.824750248142923E-2</v>
      </c>
      <c r="G21" s="7">
        <v>0.10026121958034705</v>
      </c>
      <c r="H21" s="7">
        <v>1.2126218147488881</v>
      </c>
      <c r="I21" s="6">
        <f t="shared" si="0"/>
        <v>12.34252051321201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0.10236437698396288</v>
      </c>
      <c r="G22" s="7">
        <v>0.10425414622940125</v>
      </c>
      <c r="H22" s="7">
        <v>1.226526322188495</v>
      </c>
      <c r="I22" s="6">
        <f t="shared" si="0"/>
        <v>11.981964413075568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0.10607199400829427</v>
      </c>
      <c r="G23" s="7">
        <v>0.10814673289141762</v>
      </c>
      <c r="H23" s="7">
        <v>1.2407322990993694</v>
      </c>
      <c r="I23" s="6">
        <f t="shared" si="0"/>
        <v>11.697077166309805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0.11053719167365368</v>
      </c>
      <c r="G24" s="7">
        <v>0.1129241425140623</v>
      </c>
      <c r="H24" s="7">
        <v>1.2552526268712663</v>
      </c>
      <c r="I24" s="6">
        <f t="shared" si="0"/>
        <v>11.355930143197705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0.11495572237093959</v>
      </c>
      <c r="G25" s="7">
        <v>0.11695617077561182</v>
      </c>
      <c r="H25" s="7">
        <v>1.2700880617330481</v>
      </c>
      <c r="I25" s="6">
        <f t="shared" si="0"/>
        <v>11.048497939360711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0.11951062447675459</v>
      </c>
      <c r="G26" s="7">
        <v>0.12343598120445511</v>
      </c>
      <c r="H26" s="7">
        <v>1.2852608497719618</v>
      </c>
      <c r="I26" s="6">
        <f t="shared" si="0"/>
        <v>10.754364772162591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0.12584126154765637</v>
      </c>
      <c r="G27" s="7">
        <v>0.12856520239821106</v>
      </c>
      <c r="H27" s="7">
        <v>1.3007518480195286</v>
      </c>
      <c r="I27" s="6">
        <f t="shared" si="0"/>
        <v>10.336449523965801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0.13150298140359595</v>
      </c>
      <c r="G28" s="7">
        <v>0.13381165536589298</v>
      </c>
      <c r="H28" s="7">
        <v>1.3165922080954924</v>
      </c>
      <c r="I28" s="6">
        <f t="shared" si="0"/>
        <v>10.011881054276159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0.1361648355449904</v>
      </c>
      <c r="G29" s="7">
        <v>0.13992166153022237</v>
      </c>
      <c r="H29" s="7">
        <v>1.3327946814205551</v>
      </c>
      <c r="I29" s="6">
        <f t="shared" si="0"/>
        <v>9.788097463534811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0.14403568224213903</v>
      </c>
      <c r="G30" s="7">
        <v>0.14749216253308572</v>
      </c>
      <c r="H30" s="7">
        <v>1.3493623622523654</v>
      </c>
      <c r="I30" s="6">
        <f t="shared" si="0"/>
        <v>9.3682505699104919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0.15180824504905432</v>
      </c>
      <c r="G31" s="7">
        <v>0.15527469357625787</v>
      </c>
      <c r="H31" s="7">
        <v>1.3662901115441859</v>
      </c>
      <c r="I31" s="6">
        <f t="shared" si="0"/>
        <v>9.0001047775942062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0.15808389984222115</v>
      </c>
      <c r="G32" s="7">
        <v>0.16103539471376452</v>
      </c>
      <c r="H32" s="7">
        <v>1.3835903318008711</v>
      </c>
      <c r="I32" s="6">
        <f t="shared" si="0"/>
        <v>8.7522532856400392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0.16404174697292775</v>
      </c>
      <c r="G33" s="7">
        <v>0.16732432377322701</v>
      </c>
      <c r="H33" s="7">
        <v>1.4013085192948871</v>
      </c>
      <c r="I33" s="6">
        <f t="shared" si="0"/>
        <v>8.5423896364999621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0.17134716586212118</v>
      </c>
      <c r="G34" s="7">
        <v>0.17657687665068764</v>
      </c>
      <c r="H34" s="7">
        <v>1.4194553456996175</v>
      </c>
      <c r="I34" s="6">
        <f t="shared" si="0"/>
        <v>8.2840900143152538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0.18131682230480042</v>
      </c>
      <c r="G35" s="7">
        <v>0.18495810800164944</v>
      </c>
      <c r="H35" s="7">
        <v>1.4380057706107954</v>
      </c>
      <c r="I35" s="6">
        <f t="shared" si="0"/>
        <v>7.9309010180724071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0.18797402289662946</v>
      </c>
      <c r="G36" s="7">
        <v>0.19179086237046414</v>
      </c>
      <c r="H36" s="7">
        <v>1.4569913412563886</v>
      </c>
      <c r="I36" s="6">
        <f t="shared" si="0"/>
        <v>7.7510249491102092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0.19571963525223177</v>
      </c>
      <c r="G37" s="7">
        <v>0.20150061076063933</v>
      </c>
      <c r="H37" s="7">
        <v>1.4764559640084796</v>
      </c>
      <c r="I37" s="6">
        <f t="shared" si="0"/>
        <v>7.5437293867102877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0.20554203027413639</v>
      </c>
      <c r="G38" s="7">
        <v>0.21158096589773356</v>
      </c>
      <c r="H38" s="7">
        <v>1.496377141402977</v>
      </c>
      <c r="I38" s="6">
        <f t="shared" si="0"/>
        <v>7.2801516040647378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0.21744001169352098</v>
      </c>
      <c r="G39" s="7">
        <v>0.22524449690763562</v>
      </c>
      <c r="H39" s="7">
        <v>1.516770731490362</v>
      </c>
      <c r="I39" s="6">
        <f t="shared" si="0"/>
        <v>6.9755824591668603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0.23473435584815014</v>
      </c>
      <c r="G40" s="7">
        <v>0.24154021089065139</v>
      </c>
      <c r="H40" s="7">
        <v>1.5376017997900833</v>
      </c>
      <c r="I40" s="6">
        <f t="shared" si="0"/>
        <v>6.5503909482460214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0.24649727894074688</v>
      </c>
      <c r="G41" s="7">
        <v>0.25241326336174325</v>
      </c>
      <c r="H41" s="7">
        <v>1.5588487110835165</v>
      </c>
      <c r="I41" s="6">
        <f t="shared" si="0"/>
        <v>6.323999671648437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0.25892976174071353</v>
      </c>
      <c r="G42" s="7">
        <v>0.26739090058730997</v>
      </c>
      <c r="H42" s="7">
        <v>1.5806226352122128</v>
      </c>
      <c r="I42" s="6">
        <f t="shared" si="0"/>
        <v>6.1044455630983547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0.2749522982374451</v>
      </c>
      <c r="G43" s="7">
        <v>0.28007399377771891</v>
      </c>
      <c r="H43" s="7">
        <v>1.602880800205855</v>
      </c>
      <c r="I43" s="6">
        <f t="shared" si="0"/>
        <v>5.8296686751882634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0.28690408952043006</v>
      </c>
      <c r="G44" s="7">
        <v>0.2932968927945197</v>
      </c>
      <c r="H44" s="7">
        <v>1.6256878141097886</v>
      </c>
      <c r="I44" s="6">
        <f t="shared" si="0"/>
        <v>5.6663110547750684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0.30037840062673538</v>
      </c>
      <c r="G45" s="7">
        <v>0.30615622618329669</v>
      </c>
      <c r="H45" s="7">
        <v>1.649063093431109</v>
      </c>
      <c r="I45" s="6">
        <f t="shared" si="0"/>
        <v>5.4899523067915723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0.31223502537994724</v>
      </c>
      <c r="G46" s="7">
        <v>0.31910567585749577</v>
      </c>
      <c r="H46" s="7">
        <v>1.6730435732033913</v>
      </c>
      <c r="I46" s="6">
        <f t="shared" si="0"/>
        <v>5.3582828229072845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0.32662054180291583</v>
      </c>
      <c r="G47" s="7">
        <v>0.33167999908729057</v>
      </c>
      <c r="H47" s="7">
        <v>1.6976606258824078</v>
      </c>
      <c r="I47" s="6">
        <f t="shared" si="0"/>
        <v>5.1976541846127464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0.33847647950049869</v>
      </c>
      <c r="G48" s="7">
        <v>0.34545505815516586</v>
      </c>
      <c r="H48" s="7">
        <v>1.7229565634156507</v>
      </c>
      <c r="I48" s="6">
        <f t="shared" si="0"/>
        <v>5.0903287754536937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0.3519480211322295</v>
      </c>
      <c r="G49" s="7">
        <v>0.35867548905703073</v>
      </c>
      <c r="H49" s="7">
        <v>1.7489471578545277</v>
      </c>
      <c r="I49" s="6">
        <f t="shared" si="0"/>
        <v>4.9693336880488816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0.36385569501880349</v>
      </c>
      <c r="G50" s="7">
        <v>0.37021045822152848</v>
      </c>
      <c r="H50" s="7">
        <v>1.7756831514852489</v>
      </c>
      <c r="I50" s="6">
        <f t="shared" si="0"/>
        <v>4.8801851277701846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0.37733632122597388</v>
      </c>
      <c r="G51" s="7">
        <v>0.38314101473059226</v>
      </c>
      <c r="H51" s="7">
        <v>1.8032414395884591</v>
      </c>
      <c r="I51" s="6">
        <f t="shared" si="0"/>
        <v>4.7788705675872611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0.39107354859259674</v>
      </c>
      <c r="G52" s="7">
        <v>0.39762323289374096</v>
      </c>
      <c r="H52" s="7">
        <v>1.8316434480856165</v>
      </c>
      <c r="I52" s="6">
        <f t="shared" si="0"/>
        <v>4.6836290888948415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0.40281963983823998</v>
      </c>
      <c r="G53" s="7">
        <v>0.40811462563648421</v>
      </c>
      <c r="H53" s="7">
        <v>1.8609091667630018</v>
      </c>
      <c r="I53" s="6">
        <f t="shared" si="0"/>
        <v>4.6197081341671566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0.41456794441023836</v>
      </c>
      <c r="G54" s="7">
        <v>0.42112298961666855</v>
      </c>
      <c r="H54" s="7">
        <v>1.8911757197031378</v>
      </c>
      <c r="I54" s="6">
        <f t="shared" si="0"/>
        <v>4.5617992061434274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0.42884690298451167</v>
      </c>
      <c r="G55" s="7">
        <v>0.43575947893606753</v>
      </c>
      <c r="H55" s="7">
        <v>1.9224534373645519</v>
      </c>
      <c r="I55" s="6">
        <f t="shared" si="0"/>
        <v>4.4828432337635036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0.44338043707698871</v>
      </c>
      <c r="G56" s="7">
        <v>0.45227768118101425</v>
      </c>
      <c r="H56" s="7">
        <v>1.954772871243432</v>
      </c>
      <c r="I56" s="6">
        <f t="shared" si="0"/>
        <v>4.4087936854643059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0.46077057674709576</v>
      </c>
      <c r="G57" s="7">
        <v>0.46788115842220163</v>
      </c>
      <c r="H57" s="7">
        <v>1.9881616532448192</v>
      </c>
      <c r="I57" s="6">
        <f t="shared" si="0"/>
        <v>4.3148624360536507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0.47459988783373608</v>
      </c>
      <c r="G58" s="7">
        <v>0.48061548751937777</v>
      </c>
      <c r="H58" s="7">
        <v>2.0227134826726059</v>
      </c>
      <c r="I58" s="6">
        <f t="shared" si="0"/>
        <v>4.2619341776608506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0.48860168064740989</v>
      </c>
      <c r="G59" s="7">
        <v>0.49505211373444541</v>
      </c>
      <c r="H59" s="7">
        <v>2.0585762267459367</v>
      </c>
      <c r="I59" s="6">
        <f t="shared" si="0"/>
        <v>4.2131992342275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0.50348775748489116</v>
      </c>
      <c r="G60" s="7">
        <v>0.51138762668841886</v>
      </c>
      <c r="H60" s="7">
        <v>2.0958029913414484</v>
      </c>
      <c r="I60" s="6">
        <f t="shared" si="0"/>
        <v>4.1625699139354744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0.51782885130555489</v>
      </c>
      <c r="G61" s="7">
        <v>0.52652498259031866</v>
      </c>
      <c r="H61" s="7">
        <v>2.1344472685281075</v>
      </c>
      <c r="I61" s="6">
        <f t="shared" si="0"/>
        <v>4.1219164655401475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0.53348898142585777</v>
      </c>
      <c r="G62" s="7">
        <v>0.54405280720657057</v>
      </c>
      <c r="H62" s="7">
        <v>2.1746453256765523</v>
      </c>
      <c r="I62" s="6">
        <f t="shared" si="0"/>
        <v>4.0762703661927011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0.55452053581418659</v>
      </c>
      <c r="G63" s="7">
        <v>0.56413945401625587</v>
      </c>
      <c r="H63" s="7">
        <v>2.2164553902527055</v>
      </c>
      <c r="I63" s="6">
        <f t="shared" si="0"/>
        <v>3.9970663791528436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0.57295964006055133</v>
      </c>
      <c r="G64" s="7">
        <v>0.58396859389540912</v>
      </c>
      <c r="H64" s="7">
        <v>2.2599373885747176</v>
      </c>
      <c r="I64" s="6">
        <f t="shared" si="0"/>
        <v>3.9443221311991254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0.59410206326232562</v>
      </c>
      <c r="G65" s="7">
        <v>0.60446996192677849</v>
      </c>
      <c r="H65" s="7">
        <v>2.3052338424849688</v>
      </c>
      <c r="I65" s="6">
        <f t="shared" si="0"/>
        <v>3.880198344753254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0.61603255326615936</v>
      </c>
      <c r="G66" s="7">
        <v>0.62633749488555523</v>
      </c>
      <c r="H66" s="7">
        <v>2.3524772836115857</v>
      </c>
      <c r="I66" s="6">
        <f t="shared" si="0"/>
        <v>3.8187548225153427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0.63775426003738112</v>
      </c>
      <c r="G67" s="7">
        <v>0.65100725473082244</v>
      </c>
      <c r="H67" s="7">
        <v>2.4017955632894723</v>
      </c>
      <c r="I67" s="6">
        <f t="shared" ref="I67:I128" si="1">H67/F67</f>
        <v>3.7660204153692276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0.66272552043815025</v>
      </c>
      <c r="G68" s="7">
        <v>0.67350766860721467</v>
      </c>
      <c r="H68" s="7">
        <v>2.453289337070609</v>
      </c>
      <c r="I68" s="6">
        <f t="shared" si="1"/>
        <v>3.7018181153619323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0.68452018834871353</v>
      </c>
      <c r="G69" s="7">
        <v>0.69686463873598947</v>
      </c>
      <c r="H69" s="7">
        <v>2.5072221149028331</v>
      </c>
      <c r="I69" s="6">
        <f t="shared" si="1"/>
        <v>3.6627438570527371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0.71118288798128326</v>
      </c>
      <c r="G70" s="7">
        <v>0.72935246556298694</v>
      </c>
      <c r="H70" s="7">
        <v>2.5637957860330469</v>
      </c>
      <c r="I70" s="6">
        <f t="shared" si="1"/>
        <v>3.6049739516518291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0.74880021594065482</v>
      </c>
      <c r="G71" s="7">
        <v>0.76642133366432585</v>
      </c>
      <c r="H71" s="7">
        <v>2.622971377015952</v>
      </c>
      <c r="I71" s="6">
        <f t="shared" si="1"/>
        <v>3.5028987988751221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0.78062786115599136</v>
      </c>
      <c r="G72" s="7">
        <v>0.79315288243406901</v>
      </c>
      <c r="H72" s="7">
        <v>2.684856378461006</v>
      </c>
      <c r="I72" s="6">
        <f t="shared" si="1"/>
        <v>3.4393550525920777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0.80643546608090533</v>
      </c>
      <c r="G73" s="7">
        <v>0.81699971282697825</v>
      </c>
      <c r="H73" s="7">
        <v>2.7500875334964179</v>
      </c>
      <c r="I73" s="6">
        <f t="shared" si="1"/>
        <v>3.4101768202993648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0.83054029118695638</v>
      </c>
      <c r="G74" s="7">
        <v>0.83929653908864787</v>
      </c>
      <c r="H74" s="7">
        <v>2.8191263842346124</v>
      </c>
      <c r="I74" s="6">
        <f t="shared" si="1"/>
        <v>3.3943282633593763</v>
      </c>
    </row>
    <row r="75" spans="1:9">
      <c r="A75" s="5"/>
      <c r="B75" s="5"/>
      <c r="C75" s="5"/>
      <c r="D75" s="5"/>
      <c r="E75" s="9">
        <v>0.73</v>
      </c>
      <c r="F75" s="7">
        <v>0.84950259410072071</v>
      </c>
      <c r="G75" s="7">
        <v>0.86119419168919109</v>
      </c>
      <c r="H75" s="7">
        <v>2.8924534155363149</v>
      </c>
      <c r="I75" s="6">
        <f t="shared" si="1"/>
        <v>3.4048788498383007</v>
      </c>
    </row>
    <row r="76" spans="1:9">
      <c r="A76" s="5"/>
      <c r="B76" s="5"/>
      <c r="C76" s="5"/>
      <c r="D76" s="5"/>
      <c r="E76" s="9">
        <v>0.74</v>
      </c>
      <c r="F76" s="7">
        <v>0.87442992854177504</v>
      </c>
      <c r="G76" s="7">
        <v>0.8880776672468893</v>
      </c>
      <c r="H76" s="7">
        <v>2.970578770299666</v>
      </c>
      <c r="I76" s="6">
        <f t="shared" si="1"/>
        <v>3.3971604508705346</v>
      </c>
    </row>
    <row r="77" spans="1:9">
      <c r="A77" s="5"/>
      <c r="B77" s="5"/>
      <c r="C77" s="5"/>
      <c r="D77" s="5"/>
      <c r="E77" s="9">
        <v>0.75</v>
      </c>
      <c r="F77" s="7">
        <v>0.90290502851566379</v>
      </c>
      <c r="G77" s="7">
        <v>0.91729533982992073</v>
      </c>
      <c r="H77" s="7">
        <v>3.0538788144217768</v>
      </c>
      <c r="I77" s="6">
        <f t="shared" si="1"/>
        <v>3.382281323033741</v>
      </c>
    </row>
    <row r="78" spans="1:9">
      <c r="A78" s="5"/>
      <c r="B78" s="5"/>
      <c r="C78" s="5"/>
      <c r="D78" s="5"/>
      <c r="E78" s="9">
        <v>0.76</v>
      </c>
      <c r="F78" s="7">
        <v>0.93365903744048862</v>
      </c>
      <c r="G78" s="7">
        <v>0.95616709651810128</v>
      </c>
      <c r="H78" s="7">
        <v>3.1429031258631039</v>
      </c>
      <c r="I78" s="6">
        <f t="shared" si="1"/>
        <v>3.3662215003873213</v>
      </c>
    </row>
    <row r="79" spans="1:9">
      <c r="A79" s="5"/>
      <c r="B79" s="5"/>
      <c r="C79" s="5"/>
      <c r="D79" s="5"/>
      <c r="E79" s="9">
        <v>0.77</v>
      </c>
      <c r="F79" s="7">
        <v>0.98053577132685932</v>
      </c>
      <c r="G79" s="7">
        <v>1.0066223881419456</v>
      </c>
      <c r="H79" s="7">
        <v>3.2379786053998436</v>
      </c>
      <c r="I79" s="6">
        <f t="shared" si="1"/>
        <v>3.3022544409758927</v>
      </c>
    </row>
    <row r="80" spans="1:9">
      <c r="A80" s="5"/>
      <c r="B80" s="5"/>
      <c r="C80" s="5"/>
      <c r="D80" s="5"/>
      <c r="E80" s="9">
        <v>0.78</v>
      </c>
      <c r="F80" s="7">
        <v>1.0289916645847372</v>
      </c>
      <c r="G80" s="7">
        <v>1.0489748013685816</v>
      </c>
      <c r="H80" s="7">
        <v>3.3394038880024759</v>
      </c>
      <c r="I80" s="6">
        <f t="shared" si="1"/>
        <v>3.2453167532218399</v>
      </c>
    </row>
    <row r="81" spans="1:9">
      <c r="A81" s="5"/>
      <c r="B81" s="5"/>
      <c r="C81" s="5"/>
      <c r="D81" s="5"/>
      <c r="E81" s="9">
        <v>0.79</v>
      </c>
      <c r="F81" s="7">
        <v>1.0684073355417718</v>
      </c>
      <c r="G81" s="7">
        <v>1.0854627764500393</v>
      </c>
      <c r="H81" s="7">
        <v>3.448471939746947</v>
      </c>
      <c r="I81" s="6">
        <f t="shared" si="1"/>
        <v>3.2276752742419945</v>
      </c>
    </row>
    <row r="82" spans="1:9">
      <c r="A82" s="5"/>
      <c r="B82" s="5"/>
      <c r="C82" s="5"/>
      <c r="D82" s="5"/>
      <c r="E82" s="9">
        <v>0.8</v>
      </c>
      <c r="F82" s="7">
        <v>1.1027815899143361</v>
      </c>
      <c r="G82" s="7">
        <v>1.1260211130900353</v>
      </c>
      <c r="H82" s="7">
        <v>3.5666223979117917</v>
      </c>
      <c r="I82" s="6">
        <f t="shared" si="1"/>
        <v>3.2342056038393299</v>
      </c>
    </row>
    <row r="83" spans="1:9">
      <c r="A83" s="5"/>
      <c r="B83" s="5"/>
      <c r="C83" s="5"/>
      <c r="D83" s="5"/>
      <c r="E83" s="9">
        <v>0.81</v>
      </c>
      <c r="F83" s="7">
        <v>1.1502151050807869</v>
      </c>
      <c r="G83" s="7">
        <v>1.1764378355222191</v>
      </c>
      <c r="H83" s="7">
        <v>3.6950750971129374</v>
      </c>
      <c r="I83" s="6">
        <f t="shared" si="1"/>
        <v>3.2125078872559309</v>
      </c>
    </row>
    <row r="84" spans="1:9">
      <c r="A84" s="5"/>
      <c r="B84" s="5"/>
      <c r="C84" s="5"/>
      <c r="D84" s="5"/>
      <c r="E84" s="9">
        <v>0.82</v>
      </c>
      <c r="F84" s="7">
        <v>1.2035659830960979</v>
      </c>
      <c r="G84" s="7">
        <v>1.2315664877145347</v>
      </c>
      <c r="H84" s="7">
        <v>3.8349993894235319</v>
      </c>
      <c r="I84" s="6">
        <f t="shared" si="1"/>
        <v>3.1863640575469216</v>
      </c>
    </row>
    <row r="85" spans="1:9">
      <c r="A85" s="5"/>
      <c r="B85" s="5"/>
      <c r="C85" s="5"/>
      <c r="D85" s="5"/>
      <c r="E85" s="9">
        <v>0.83</v>
      </c>
      <c r="F85" s="7">
        <v>1.2622744940226251</v>
      </c>
      <c r="G85" s="7">
        <v>1.293260214869794</v>
      </c>
      <c r="H85" s="7">
        <v>3.9881425012887668</v>
      </c>
      <c r="I85" s="6">
        <f t="shared" si="1"/>
        <v>3.1594890970024485</v>
      </c>
    </row>
    <row r="86" spans="1:9">
      <c r="A86" s="5"/>
      <c r="B86" s="5"/>
      <c r="C86" s="5"/>
      <c r="D86" s="5"/>
      <c r="E86" s="9">
        <v>0.84</v>
      </c>
      <c r="F86" s="7">
        <v>1.3242972055059452</v>
      </c>
      <c r="G86" s="7">
        <v>1.3525539928197219</v>
      </c>
      <c r="H86" s="7">
        <v>4.1565726441899535</v>
      </c>
      <c r="I86" s="6">
        <f t="shared" si="1"/>
        <v>3.1387007590957974</v>
      </c>
    </row>
    <row r="87" spans="1:9">
      <c r="A87" s="5"/>
      <c r="B87" s="5"/>
      <c r="C87" s="5"/>
      <c r="D87" s="5"/>
      <c r="E87" s="9">
        <v>0.85</v>
      </c>
      <c r="F87" s="7">
        <v>1.383643834677353</v>
      </c>
      <c r="G87" s="7">
        <v>1.417974021551035</v>
      </c>
      <c r="H87" s="7">
        <v>4.343507220947969</v>
      </c>
      <c r="I87" s="6">
        <f t="shared" si="1"/>
        <v>3.1391801214225166</v>
      </c>
    </row>
    <row r="88" spans="1:9">
      <c r="A88" s="5"/>
      <c r="B88" s="5"/>
      <c r="C88" s="5"/>
      <c r="D88" s="5"/>
      <c r="E88" s="9">
        <v>0.86</v>
      </c>
      <c r="F88" s="7">
        <v>1.4561570516214672</v>
      </c>
      <c r="G88" s="7">
        <v>1.4946987910578613</v>
      </c>
      <c r="H88" s="7">
        <v>4.5524738780477501</v>
      </c>
      <c r="I88" s="6">
        <f t="shared" si="1"/>
        <v>3.1263618666533644</v>
      </c>
    </row>
    <row r="89" spans="1:9">
      <c r="A89" s="5"/>
      <c r="B89" s="5"/>
      <c r="C89" s="5"/>
      <c r="D89" s="5"/>
      <c r="E89" s="9">
        <v>0.87</v>
      </c>
      <c r="F89" s="7">
        <v>1.5374484711112615</v>
      </c>
      <c r="G89" s="7">
        <v>1.5865473696517685</v>
      </c>
      <c r="H89" s="7">
        <v>4.7876873462777425</v>
      </c>
      <c r="I89" s="6">
        <f t="shared" si="1"/>
        <v>3.1140473558877857</v>
      </c>
    </row>
    <row r="90" spans="1:9">
      <c r="A90" s="5"/>
      <c r="B90" s="5"/>
      <c r="C90" s="5"/>
      <c r="D90" s="5"/>
      <c r="E90" s="9">
        <v>0.88</v>
      </c>
      <c r="F90" s="7">
        <v>1.6371113857051778</v>
      </c>
      <c r="G90" s="7">
        <v>1.6851503438687725</v>
      </c>
      <c r="H90" s="7">
        <v>5.0544490109965743</v>
      </c>
      <c r="I90" s="6">
        <f t="shared" si="1"/>
        <v>3.087419130506746</v>
      </c>
    </row>
    <row r="91" spans="1:9">
      <c r="A91" s="5"/>
      <c r="B91" s="5"/>
      <c r="C91" s="5"/>
      <c r="D91" s="5"/>
      <c r="E91" s="9">
        <v>0.89</v>
      </c>
      <c r="F91" s="7">
        <v>1.733483160301714</v>
      </c>
      <c r="G91" s="7">
        <v>1.7896793094949406</v>
      </c>
      <c r="H91" s="7">
        <v>5.3607488898263744</v>
      </c>
      <c r="I91" s="6">
        <f t="shared" si="1"/>
        <v>3.0924724350326729</v>
      </c>
    </row>
    <row r="92" spans="1:9">
      <c r="A92" s="5"/>
      <c r="B92" s="5"/>
      <c r="C92" s="5"/>
      <c r="D92" s="5"/>
      <c r="E92" s="9">
        <v>0.9</v>
      </c>
      <c r="F92" s="7">
        <v>1.8453484949333294</v>
      </c>
      <c r="G92" s="7">
        <v>1.914182811968103</v>
      </c>
      <c r="H92" s="7">
        <v>5.7178558478595178</v>
      </c>
      <c r="I92" s="6">
        <f t="shared" si="1"/>
        <v>3.0985235924589398</v>
      </c>
    </row>
    <row r="93" spans="1:9">
      <c r="A93" s="5"/>
      <c r="B93" s="5"/>
      <c r="C93" s="5"/>
      <c r="D93" s="5"/>
      <c r="E93" s="9">
        <v>0.91</v>
      </c>
      <c r="F93" s="7">
        <v>1.9912392216091301</v>
      </c>
      <c r="G93" s="7">
        <v>2.07742582322479</v>
      </c>
      <c r="H93" s="7">
        <v>6.1404861851807864</v>
      </c>
      <c r="I93" s="6">
        <f t="shared" si="1"/>
        <v>3.083751122689633</v>
      </c>
    </row>
    <row r="94" spans="1:9">
      <c r="A94" s="5"/>
      <c r="B94" s="5"/>
      <c r="C94" s="5"/>
      <c r="D94" s="5"/>
      <c r="E94" s="9">
        <v>0.92</v>
      </c>
      <c r="F94" s="7">
        <v>2.1694991193137469</v>
      </c>
      <c r="G94" s="7">
        <v>2.2669614562752285</v>
      </c>
      <c r="H94" s="7">
        <v>6.648368730425287</v>
      </c>
      <c r="I94" s="6">
        <f t="shared" si="1"/>
        <v>3.0644717350833912</v>
      </c>
    </row>
    <row r="95" spans="1:9">
      <c r="A95" s="5"/>
      <c r="B95" s="5"/>
      <c r="C95" s="5"/>
      <c r="D95" s="5"/>
      <c r="E95" s="9">
        <v>0.93</v>
      </c>
      <c r="F95" s="7">
        <v>2.3746345075580382</v>
      </c>
      <c r="G95" s="7">
        <v>2.498583296515974</v>
      </c>
      <c r="H95" s="7">
        <v>7.2742840553038688</v>
      </c>
      <c r="I95" s="6">
        <f t="shared" si="1"/>
        <v>3.0633278646255326</v>
      </c>
    </row>
    <row r="96" spans="1:9">
      <c r="A96" s="5"/>
      <c r="B96" s="5"/>
      <c r="C96" s="5"/>
      <c r="D96" s="5"/>
      <c r="E96" s="9">
        <v>0.94</v>
      </c>
      <c r="F96" s="7">
        <v>2.6344647660790783</v>
      </c>
      <c r="G96" s="7">
        <v>2.79339518407307</v>
      </c>
      <c r="H96" s="7">
        <v>8.0702341817685088</v>
      </c>
      <c r="I96" s="6">
        <f t="shared" si="1"/>
        <v>3.063329707680845</v>
      </c>
    </row>
    <row r="97" spans="1:9">
      <c r="A97" s="5"/>
      <c r="B97" s="5"/>
      <c r="C97" s="5"/>
      <c r="D97" s="5"/>
      <c r="E97" s="9">
        <v>0.95</v>
      </c>
      <c r="F97" s="7">
        <v>2.9770673501224114</v>
      </c>
      <c r="G97" s="7">
        <v>3.2087692125750813</v>
      </c>
      <c r="H97" s="7">
        <v>9.1256019813075966</v>
      </c>
      <c r="I97" s="6">
        <f t="shared" si="1"/>
        <v>3.0652991377344447</v>
      </c>
    </row>
    <row r="98" spans="1:9">
      <c r="A98" s="5"/>
      <c r="B98" s="5"/>
      <c r="C98" s="5"/>
      <c r="D98" s="5"/>
      <c r="E98" s="9">
        <v>0.96</v>
      </c>
      <c r="F98" s="7">
        <v>3.4643612269600141</v>
      </c>
      <c r="G98" s="7">
        <v>3.8013115331334828</v>
      </c>
      <c r="H98" s="7">
        <v>10.604810173490726</v>
      </c>
      <c r="I98" s="6">
        <f t="shared" si="1"/>
        <v>3.0611155935365533</v>
      </c>
    </row>
    <row r="99" spans="1:9">
      <c r="A99" s="5"/>
      <c r="B99" s="5"/>
      <c r="C99" s="5"/>
      <c r="D99" s="5"/>
      <c r="E99" s="9">
        <v>0.97</v>
      </c>
      <c r="F99" s="7">
        <v>4.1943947594165119</v>
      </c>
      <c r="G99" s="7">
        <v>4.7673001169638844</v>
      </c>
      <c r="H99" s="7">
        <v>12.872643053609806</v>
      </c>
      <c r="I99" s="6">
        <f t="shared" si="1"/>
        <v>3.0690108566225032</v>
      </c>
    </row>
    <row r="100" spans="1:9">
      <c r="A100" s="5"/>
      <c r="B100" s="5"/>
      <c r="C100" s="5"/>
      <c r="D100" s="5"/>
      <c r="E100" s="9">
        <v>0.98</v>
      </c>
      <c r="F100" s="7">
        <v>5.4851529019380223</v>
      </c>
      <c r="G100" s="7">
        <v>6.7739844579624551</v>
      </c>
      <c r="H100" s="7">
        <v>16.925314521932766</v>
      </c>
      <c r="I100" s="6">
        <f t="shared" si="1"/>
        <v>3.0856595658350177</v>
      </c>
    </row>
    <row r="101" spans="1:9">
      <c r="A101" s="5"/>
      <c r="B101" s="5"/>
      <c r="C101" s="5"/>
      <c r="D101" s="5"/>
      <c r="E101" s="9">
        <v>0.99</v>
      </c>
      <c r="F101" s="7">
        <v>8.686265668872915</v>
      </c>
      <c r="G101" s="7">
        <v>9.0014416256050982</v>
      </c>
      <c r="H101" s="7">
        <v>27.076644585903086</v>
      </c>
      <c r="I101" s="6">
        <f t="shared" si="1"/>
        <v>3.1171789602212812</v>
      </c>
    </row>
    <row r="102" spans="1:9">
      <c r="A102" s="5"/>
      <c r="B102" s="5"/>
      <c r="C102" s="5"/>
      <c r="D102" s="5"/>
      <c r="E102" s="9">
        <v>0.99099999999999999</v>
      </c>
      <c r="F102" s="7">
        <v>9.350966697452531</v>
      </c>
      <c r="G102" s="7">
        <v>9.7134622133952231</v>
      </c>
      <c r="H102" s="7">
        <v>29.085000470380635</v>
      </c>
      <c r="I102" s="6">
        <f t="shared" si="1"/>
        <v>3.1103736556247403</v>
      </c>
    </row>
    <row r="103" spans="1:9">
      <c r="A103" s="5"/>
      <c r="B103" s="5"/>
      <c r="C103" s="5"/>
      <c r="D103" s="5"/>
      <c r="E103" s="9">
        <v>0.99199999999999999</v>
      </c>
      <c r="F103" s="7">
        <v>10.171537191368587</v>
      </c>
      <c r="G103" s="7">
        <v>10.658847678759962</v>
      </c>
      <c r="H103" s="7">
        <v>31.506442752503816</v>
      </c>
      <c r="I103" s="6">
        <f t="shared" si="1"/>
        <v>3.0975104509512787</v>
      </c>
    </row>
    <row r="104" spans="1:9">
      <c r="A104" s="5"/>
      <c r="B104" s="5"/>
      <c r="C104" s="5"/>
      <c r="D104" s="5"/>
      <c r="E104" s="9">
        <v>0.99299999999999999</v>
      </c>
      <c r="F104" s="7">
        <v>11.145779694575038</v>
      </c>
      <c r="G104" s="7">
        <v>11.7836598316064</v>
      </c>
      <c r="H104" s="7">
        <v>34.484670620181511</v>
      </c>
      <c r="I104" s="6">
        <f t="shared" si="1"/>
        <v>3.0939666461347843</v>
      </c>
    </row>
    <row r="105" spans="1:9">
      <c r="A105" s="5"/>
      <c r="B105" s="5"/>
      <c r="C105" s="5"/>
      <c r="D105" s="5"/>
      <c r="E105" s="9">
        <v>0.99400000000000011</v>
      </c>
      <c r="F105" s="7">
        <v>12.488473823222067</v>
      </c>
      <c r="G105" s="7">
        <v>13.231016902438801</v>
      </c>
      <c r="H105" s="7">
        <v>38.26817241827785</v>
      </c>
      <c r="I105" s="6">
        <f t="shared" si="1"/>
        <v>3.0642793474987271</v>
      </c>
    </row>
    <row r="106" spans="1:9">
      <c r="A106" s="5"/>
      <c r="B106" s="5"/>
      <c r="C106" s="5"/>
      <c r="D106" s="5"/>
      <c r="E106" s="9">
        <v>0.995</v>
      </c>
      <c r="F106" s="7">
        <v>14.188626064483307</v>
      </c>
      <c r="G106" s="7">
        <v>15.402985309102149</v>
      </c>
      <c r="H106" s="7">
        <v>43.275603521445099</v>
      </c>
      <c r="I106" s="6">
        <f t="shared" si="1"/>
        <v>3.0500207225681808</v>
      </c>
    </row>
    <row r="107" spans="1:9">
      <c r="A107" s="5"/>
      <c r="B107" s="5"/>
      <c r="C107" s="5"/>
      <c r="D107" s="5"/>
      <c r="E107" s="9">
        <v>0.996</v>
      </c>
      <c r="F107" s="7">
        <v>16.72289625605212</v>
      </c>
      <c r="G107" s="7">
        <v>18.473235299419198</v>
      </c>
      <c r="H107" s="7">
        <v>50.243758074530831</v>
      </c>
      <c r="I107" s="6">
        <f t="shared" si="1"/>
        <v>3.004489013459454</v>
      </c>
    </row>
    <row r="108" spans="1:9">
      <c r="A108" s="5"/>
      <c r="B108" s="5"/>
      <c r="C108" s="5"/>
      <c r="D108" s="5"/>
      <c r="E108" s="9">
        <v>0.997</v>
      </c>
      <c r="F108" s="7">
        <v>20.510189232763725</v>
      </c>
      <c r="G108" s="7">
        <v>23.372013492229041</v>
      </c>
      <c r="H108" s="7">
        <v>60.833932332901384</v>
      </c>
      <c r="I108" s="6">
        <f t="shared" si="1"/>
        <v>2.9660346690377208</v>
      </c>
    </row>
    <row r="109" spans="1:9">
      <c r="A109" s="5"/>
      <c r="B109" s="5"/>
      <c r="C109" s="5"/>
      <c r="D109" s="5"/>
      <c r="E109" s="9">
        <v>0.998</v>
      </c>
      <c r="F109" s="7">
        <v>26.877666844031705</v>
      </c>
      <c r="G109" s="7">
        <v>33.439726149859958</v>
      </c>
      <c r="H109" s="7">
        <v>79.564891753237546</v>
      </c>
      <c r="I109" s="6">
        <f t="shared" si="1"/>
        <v>2.9602603609511311</v>
      </c>
    </row>
    <row r="110" spans="1:9">
      <c r="A110" s="5"/>
      <c r="B110" s="5"/>
      <c r="C110" s="5"/>
      <c r="D110" s="5"/>
      <c r="E110" s="9">
        <v>0.99900000000000011</v>
      </c>
      <c r="F110" s="7">
        <v>43.1440953001607</v>
      </c>
      <c r="G110" s="7">
        <v>44.815474166672125</v>
      </c>
      <c r="H110" s="7">
        <v>125.6900573566254</v>
      </c>
      <c r="I110" s="6">
        <f t="shared" si="1"/>
        <v>2.9132620925801924</v>
      </c>
    </row>
    <row r="111" spans="1:9">
      <c r="A111" s="5"/>
      <c r="B111" s="5"/>
      <c r="C111" s="5"/>
      <c r="D111" s="5"/>
      <c r="E111" s="9">
        <v>0.99909999999999999</v>
      </c>
      <c r="F111" s="7">
        <v>46.50854766336122</v>
      </c>
      <c r="G111" s="7">
        <v>48.302914998433458</v>
      </c>
      <c r="H111" s="7">
        <v>134.67612215549801</v>
      </c>
      <c r="I111" s="6">
        <f t="shared" si="1"/>
        <v>2.8957283966446874</v>
      </c>
    </row>
    <row r="112" spans="1:9">
      <c r="A112" s="5"/>
      <c r="B112" s="5"/>
      <c r="C112" s="5"/>
      <c r="D112" s="5"/>
      <c r="E112" s="9">
        <v>0.99919999999999998</v>
      </c>
      <c r="F112" s="7">
        <v>50.299807525470243</v>
      </c>
      <c r="G112" s="7">
        <v>52.452224484486983</v>
      </c>
      <c r="H112" s="7">
        <v>145.47277305012958</v>
      </c>
      <c r="I112" s="6">
        <f t="shared" si="1"/>
        <v>2.8921139107036686</v>
      </c>
    </row>
    <row r="113" spans="1:9">
      <c r="A113" s="5"/>
      <c r="B113" s="5"/>
      <c r="C113" s="5"/>
      <c r="D113" s="5"/>
      <c r="E113" s="9">
        <v>0.99930000000000008</v>
      </c>
      <c r="F113" s="7">
        <v>54.762465089245275</v>
      </c>
      <c r="G113" s="7">
        <v>57.766250858542953</v>
      </c>
      <c r="H113" s="7">
        <v>158.76142284523613</v>
      </c>
      <c r="I113" s="6">
        <f t="shared" si="1"/>
        <v>2.8990919708692053</v>
      </c>
    </row>
    <row r="114" spans="1:9">
      <c r="A114" s="5"/>
      <c r="B114" s="5"/>
      <c r="C114" s="5"/>
      <c r="D114" s="5"/>
      <c r="E114" s="9">
        <v>0.99939999999999996</v>
      </c>
      <c r="F114" s="7">
        <v>60.977722380966135</v>
      </c>
      <c r="G114" s="7">
        <v>64.923735104468108</v>
      </c>
      <c r="H114" s="7">
        <v>175.59395150966319</v>
      </c>
      <c r="I114" s="6">
        <f t="shared" si="1"/>
        <v>2.8796410336978062</v>
      </c>
    </row>
    <row r="115" spans="1:9">
      <c r="A115" s="5"/>
      <c r="B115" s="5"/>
      <c r="C115" s="5"/>
      <c r="D115" s="5"/>
      <c r="E115" s="9">
        <v>0.99950000000000006</v>
      </c>
      <c r="F115" s="7">
        <v>69.362229489866152</v>
      </c>
      <c r="G115" s="7">
        <v>74.917836010209683</v>
      </c>
      <c r="H115" s="7">
        <v>197.7279947907268</v>
      </c>
      <c r="I115" s="6">
        <f t="shared" si="1"/>
        <v>2.8506580057322832</v>
      </c>
    </row>
    <row r="116" spans="1:9">
      <c r="A116" s="5"/>
      <c r="B116" s="5"/>
      <c r="C116" s="5"/>
      <c r="D116" s="5"/>
      <c r="E116" s="9">
        <v>0.99959999999999993</v>
      </c>
      <c r="F116" s="7">
        <v>81.11202908452799</v>
      </c>
      <c r="G116" s="7">
        <v>89.532367555935096</v>
      </c>
      <c r="H116" s="7">
        <v>228.43053448581341</v>
      </c>
      <c r="I116" s="6">
        <f t="shared" si="1"/>
        <v>2.816234990839185</v>
      </c>
    </row>
    <row r="117" spans="1:9">
      <c r="A117" s="5"/>
      <c r="B117" s="5"/>
      <c r="C117" s="5"/>
      <c r="D117" s="5"/>
      <c r="E117" s="9">
        <v>0.99970000000000003</v>
      </c>
      <c r="F117" s="7">
        <v>99.116844397165835</v>
      </c>
      <c r="G117" s="7">
        <v>113.17383853796595</v>
      </c>
      <c r="H117" s="7">
        <v>274.72992346249094</v>
      </c>
      <c r="I117" s="6">
        <f t="shared" si="1"/>
        <v>2.7717783504248308</v>
      </c>
    </row>
    <row r="118" spans="1:9">
      <c r="A118" s="5"/>
      <c r="B118" s="5"/>
      <c r="C118" s="5"/>
      <c r="D118" s="5"/>
      <c r="E118" s="9">
        <v>0.99980000000000002</v>
      </c>
      <c r="F118" s="7">
        <v>130.9751494168116</v>
      </c>
      <c r="G118" s="7">
        <v>163.73820348083669</v>
      </c>
      <c r="H118" s="7">
        <v>355.50796592475348</v>
      </c>
      <c r="I118" s="6">
        <f t="shared" si="1"/>
        <v>2.7143161699582796</v>
      </c>
    </row>
    <row r="119" spans="1:9">
      <c r="A119" s="5"/>
      <c r="B119" s="5"/>
      <c r="C119" s="5"/>
      <c r="D119" s="5"/>
      <c r="E119" s="9">
        <v>0.9998999999999999</v>
      </c>
      <c r="F119" s="7">
        <v>210.08438172500564</v>
      </c>
      <c r="G119" s="7">
        <v>217.29147869294661</v>
      </c>
      <c r="H119" s="7">
        <v>547.27772836824442</v>
      </c>
      <c r="I119" s="6">
        <f t="shared" si="1"/>
        <v>2.605037670456698</v>
      </c>
    </row>
    <row r="120" spans="1:9">
      <c r="A120" s="5"/>
      <c r="B120" s="5"/>
      <c r="C120" s="5"/>
      <c r="D120" s="5"/>
      <c r="E120" s="9">
        <v>0.99990999999999997</v>
      </c>
      <c r="F120" s="7">
        <v>225.86808191133673</v>
      </c>
      <c r="G120" s="7">
        <v>235.37618756076327</v>
      </c>
      <c r="H120" s="7">
        <v>583.9428672212814</v>
      </c>
      <c r="I120" s="6">
        <f t="shared" si="1"/>
        <v>2.5853270735725511</v>
      </c>
    </row>
    <row r="121" spans="1:9">
      <c r="A121" s="5"/>
      <c r="B121" s="5"/>
      <c r="C121" s="5"/>
      <c r="D121" s="5"/>
      <c r="E121" s="9">
        <v>0.99992000000000003</v>
      </c>
      <c r="F121" s="7">
        <v>246.25362643701968</v>
      </c>
      <c r="G121" s="7">
        <v>257.31837006679604</v>
      </c>
      <c r="H121" s="7">
        <v>627.51370217914848</v>
      </c>
      <c r="I121" s="6">
        <f t="shared" si="1"/>
        <v>2.5482414665663313</v>
      </c>
    </row>
    <row r="122" spans="1:9">
      <c r="A122" s="5"/>
      <c r="B122" s="5"/>
      <c r="C122" s="5"/>
      <c r="D122" s="5"/>
      <c r="E122" s="9">
        <v>0.99992999999999999</v>
      </c>
      <c r="F122" s="7">
        <v>269.00128413608121</v>
      </c>
      <c r="G122" s="7">
        <v>285.06226807295707</v>
      </c>
      <c r="H122" s="7">
        <v>680.39874962351871</v>
      </c>
      <c r="I122" s="6">
        <f t="shared" si="1"/>
        <v>2.5293513070343616</v>
      </c>
    </row>
    <row r="123" spans="1:9">
      <c r="A123" s="5"/>
      <c r="B123" s="5"/>
      <c r="C123" s="5"/>
      <c r="D123" s="5"/>
      <c r="E123" s="9">
        <v>0.99994000000000005</v>
      </c>
      <c r="F123" s="7">
        <v>300.32746795208794</v>
      </c>
      <c r="G123" s="7">
        <v>315.95214795460151</v>
      </c>
      <c r="H123" s="7">
        <v>746.28816321576653</v>
      </c>
      <c r="I123" s="6">
        <f t="shared" si="1"/>
        <v>2.4849147775415066</v>
      </c>
    </row>
    <row r="124" spans="1:9">
      <c r="A124" s="5"/>
      <c r="B124" s="5"/>
      <c r="C124" s="5"/>
      <c r="D124" s="5"/>
      <c r="E124" s="9">
        <v>0.99995000000000001</v>
      </c>
      <c r="F124" s="7">
        <v>335.86950973921807</v>
      </c>
      <c r="G124" s="7">
        <v>363.04303748563535</v>
      </c>
      <c r="H124" s="7">
        <v>832.35536626761757</v>
      </c>
      <c r="I124" s="6">
        <f t="shared" si="1"/>
        <v>2.4782105613394028</v>
      </c>
    </row>
    <row r="125" spans="1:9">
      <c r="A125" s="5"/>
      <c r="B125" s="5"/>
      <c r="C125" s="5"/>
      <c r="D125" s="5"/>
      <c r="E125" s="9">
        <v>0.99995999999999996</v>
      </c>
      <c r="F125" s="7">
        <v>390.80769609158068</v>
      </c>
      <c r="G125" s="7">
        <v>416.01925010751648</v>
      </c>
      <c r="H125" s="7">
        <v>949.6834484624618</v>
      </c>
      <c r="I125" s="6">
        <f t="shared" si="1"/>
        <v>2.4300530873883197</v>
      </c>
    </row>
    <row r="126" spans="1:9">
      <c r="A126" s="5"/>
      <c r="B126" s="5"/>
      <c r="C126" s="5"/>
      <c r="D126" s="5"/>
      <c r="E126" s="9">
        <v>0.99997000000000003</v>
      </c>
      <c r="F126" s="7">
        <v>473.97538294652321</v>
      </c>
      <c r="G126" s="7">
        <v>546.29019502108201</v>
      </c>
      <c r="H126" s="7">
        <v>1127.5715145820934</v>
      </c>
      <c r="I126" s="6">
        <f t="shared" si="1"/>
        <v>2.3789664087033668</v>
      </c>
    </row>
    <row r="127" spans="1:9">
      <c r="A127" s="5"/>
      <c r="B127" s="5"/>
      <c r="C127" s="5"/>
      <c r="D127" s="5"/>
      <c r="E127" s="9">
        <v>0.99998000000000009</v>
      </c>
      <c r="F127" s="7">
        <v>611.37329355983854</v>
      </c>
      <c r="G127" s="7">
        <v>753.22366305157936</v>
      </c>
      <c r="H127" s="7">
        <v>1418.2121743658261</v>
      </c>
      <c r="I127" s="6">
        <f t="shared" si="1"/>
        <v>2.3197156128754219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953.92441094324931</v>
      </c>
      <c r="G128" s="8">
        <v>2083.200685665307</v>
      </c>
      <c r="H128" s="8">
        <v>2083.200685665307</v>
      </c>
      <c r="I128" s="6">
        <f t="shared" si="1"/>
        <v>2.1838215499752427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G7" sqref="G7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2001</v>
      </c>
      <c r="B2" s="5" t="s">
        <v>9</v>
      </c>
      <c r="C2" s="5" t="s">
        <v>10</v>
      </c>
      <c r="D2" s="6">
        <f>H2</f>
        <v>0.98953380329483687</v>
      </c>
      <c r="E2" s="9">
        <v>0</v>
      </c>
      <c r="F2" s="7">
        <v>-0.05</v>
      </c>
      <c r="G2" s="7">
        <f>AVERAGE(F2:F3)</f>
        <v>-4.6619670516317165E-2</v>
      </c>
      <c r="H2" s="7">
        <f>(1-E3)*H3+(E3-E2)*G2</f>
        <v>0.98953380329483687</v>
      </c>
      <c r="I2" s="6">
        <f>H2/F2</f>
        <v>-19.790676065896736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-4.3239341032634326E-2</v>
      </c>
      <c r="G3" s="7">
        <v>-2.957316508823439E-2</v>
      </c>
      <c r="H3" s="7">
        <v>1</v>
      </c>
      <c r="I3" s="6">
        <f t="shared" ref="I3:I66" si="0">H3/F3</f>
        <v>-23.127086956419227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-2.0309401238881249E-2</v>
      </c>
      <c r="G4" s="7">
        <v>-1.2935272756978684E-2</v>
      </c>
      <c r="H4" s="7">
        <v>1.0105058486233494</v>
      </c>
      <c r="I4" s="6">
        <f t="shared" si="0"/>
        <v>-49.755570670827588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-7.5581672154501666E-3</v>
      </c>
      <c r="G5" s="7">
        <v>-2.3720949399023E-3</v>
      </c>
      <c r="H5" s="7">
        <v>1.0210567880190229</v>
      </c>
      <c r="I5" s="6">
        <f t="shared" si="0"/>
        <v>-135.09317257916851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1.3960357098420316E-3</v>
      </c>
      <c r="G6" s="7">
        <f>0.00139603570984203+0.0000001</f>
        <v>1.3961357098420302E-3</v>
      </c>
      <c r="H6" s="7">
        <v>1.0317175055498451</v>
      </c>
      <c r="I6" s="6">
        <f t="shared" si="0"/>
        <v>739.03374983623382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9.6020976660159321E-3</v>
      </c>
      <c r="G7" s="7">
        <v>1.3692676992816627E-2</v>
      </c>
      <c r="H7" s="7">
        <v>1.0425629947060555</v>
      </c>
      <c r="I7" s="6">
        <f t="shared" si="0"/>
        <v>108.57658721759617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1.8683280596518789E-2</v>
      </c>
      <c r="G8" s="7">
        <v>2.4096638667155685E-2</v>
      </c>
      <c r="H8" s="7">
        <v>1.0535084236178986</v>
      </c>
      <c r="I8" s="6">
        <f t="shared" si="0"/>
        <v>56.387764353022476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2.8015761083381201E-2</v>
      </c>
      <c r="G9" s="7">
        <v>3.11293963524166E-2</v>
      </c>
      <c r="H9" s="7">
        <v>1.0645773675421</v>
      </c>
      <c r="I9" s="6">
        <f t="shared" si="0"/>
        <v>37.999230660686976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3.5237075731724549E-2</v>
      </c>
      <c r="G10" s="7">
        <v>3.8753231441504742E-2</v>
      </c>
      <c r="H10" s="7">
        <v>1.0758104976637271</v>
      </c>
      <c r="I10" s="6">
        <f t="shared" si="0"/>
        <v>30.530640676722111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4.2649548346329558E-2</v>
      </c>
      <c r="G11" s="7">
        <v>4.538592391992622E-2</v>
      </c>
      <c r="H11" s="7">
        <v>1.0872067313584768</v>
      </c>
      <c r="I11" s="6">
        <f t="shared" si="0"/>
        <v>25.491635281339207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4.7530191366104257E-2</v>
      </c>
      <c r="G12" s="7">
        <v>5.0128726627738013E-2</v>
      </c>
      <c r="H12" s="7">
        <v>1.0987825181077937</v>
      </c>
      <c r="I12" s="6">
        <f t="shared" si="0"/>
        <v>23.117569833547545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5.3105408536310884E-2</v>
      </c>
      <c r="G13" s="7">
        <v>5.620280551278279E-2</v>
      </c>
      <c r="H13" s="7">
        <v>1.1105651449783565</v>
      </c>
      <c r="I13" s="6">
        <f t="shared" si="0"/>
        <v>20.912467780358121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5.8577764469717374E-2</v>
      </c>
      <c r="G14" s="7">
        <v>6.1570310454940658E-2</v>
      </c>
      <c r="H14" s="7">
        <v>1.1225465351995558</v>
      </c>
      <c r="I14" s="6">
        <f t="shared" si="0"/>
        <v>19.163355675341155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6.3982946000399762E-2</v>
      </c>
      <c r="G15" s="7">
        <v>6.6264939120967745E-2</v>
      </c>
      <c r="H15" s="7">
        <v>1.1347416642196091</v>
      </c>
      <c r="I15" s="6">
        <f t="shared" si="0"/>
        <v>17.73506434374746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6.8618993857092234E-2</v>
      </c>
      <c r="G16" s="7">
        <v>7.0206173940028621E-2</v>
      </c>
      <c r="H16" s="7">
        <v>1.1471658121858723</v>
      </c>
      <c r="I16" s="6">
        <f t="shared" si="0"/>
        <v>16.717904878858917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7.2397683840960583E-2</v>
      </c>
      <c r="G17" s="7">
        <v>7.5195930222444071E-2</v>
      </c>
      <c r="H17" s="7">
        <v>1.1598359255769999</v>
      </c>
      <c r="I17" s="6">
        <f t="shared" si="0"/>
        <v>16.020345735436319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7.782848445823165E-2</v>
      </c>
      <c r="G18" s="7">
        <v>8.1429640165079378E-2</v>
      </c>
      <c r="H18" s="7">
        <v>1.172748306474078</v>
      </c>
      <c r="I18" s="6">
        <f t="shared" si="0"/>
        <v>15.068368793734624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8.4476391445356847E-2</v>
      </c>
      <c r="G19" s="7">
        <v>8.7384928153596705E-2</v>
      </c>
      <c r="H19" s="7">
        <v>1.1858967241404514</v>
      </c>
      <c r="I19" s="6">
        <f t="shared" si="0"/>
        <v>14.038202909123351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9.054919459749905E-2</v>
      </c>
      <c r="G20" s="7">
        <v>9.4280432098518815E-2</v>
      </c>
      <c r="H20" s="7">
        <v>1.1992932094573641</v>
      </c>
      <c r="I20" s="6">
        <f t="shared" si="0"/>
        <v>13.244659047364827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9.7997804174458733E-2</v>
      </c>
      <c r="G21" s="7">
        <v>9.9805143984087394E-2</v>
      </c>
      <c r="H21" s="7">
        <v>1.2129353425111773</v>
      </c>
      <c r="I21" s="6">
        <f t="shared" si="0"/>
        <v>12.377168577694579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0.10150763402452306</v>
      </c>
      <c r="G22" s="7">
        <v>0.10375435359397256</v>
      </c>
      <c r="H22" s="7">
        <v>1.2268494699927659</v>
      </c>
      <c r="I22" s="6">
        <f t="shared" si="0"/>
        <v>12.086277862573107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0.10584167587766746</v>
      </c>
      <c r="G23" s="7">
        <v>0.10792191226678204</v>
      </c>
      <c r="H23" s="7">
        <v>1.2410658638712313</v>
      </c>
      <c r="I23" s="6">
        <f t="shared" si="0"/>
        <v>11.725682285167743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0.10992219277919517</v>
      </c>
      <c r="G24" s="7">
        <v>0.11190263879993508</v>
      </c>
      <c r="H24" s="7">
        <v>1.2555933504302625</v>
      </c>
      <c r="I24" s="6">
        <f t="shared" si="0"/>
        <v>11.422564622163424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0.11480515929775477</v>
      </c>
      <c r="G25" s="7">
        <v>0.11729404845997432</v>
      </c>
      <c r="H25" s="7">
        <v>1.2704464765553318</v>
      </c>
      <c r="I25" s="6">
        <f t="shared" si="0"/>
        <v>11.066109609763659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0.1200966152424489</v>
      </c>
      <c r="G26" s="7">
        <v>0.12227604115205844</v>
      </c>
      <c r="H26" s="7">
        <v>1.2856195348197443</v>
      </c>
      <c r="I26" s="6">
        <f t="shared" si="0"/>
        <v>10.704877337503298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0.1247990007401592</v>
      </c>
      <c r="G27" s="7">
        <v>0.12710748705997918</v>
      </c>
      <c r="H27" s="7">
        <v>1.3011307814019801</v>
      </c>
      <c r="I27" s="6">
        <f t="shared" si="0"/>
        <v>10.425810893398346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0.12899609150989294</v>
      </c>
      <c r="G28" s="7">
        <v>0.13215045812407414</v>
      </c>
      <c r="H28" s="7">
        <v>1.3169959610552509</v>
      </c>
      <c r="I28" s="6">
        <f t="shared" si="0"/>
        <v>10.209580349604996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0.13509302204373475</v>
      </c>
      <c r="G29" s="7">
        <v>0.13908285251653538</v>
      </c>
      <c r="H29" s="7">
        <v>1.3332267213693765</v>
      </c>
      <c r="I29" s="6">
        <f t="shared" si="0"/>
        <v>9.8689532679027661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0.14223500275367371</v>
      </c>
      <c r="G30" s="7">
        <v>0.14544392141968285</v>
      </c>
      <c r="H30" s="7">
        <v>1.3498120528812212</v>
      </c>
      <c r="I30" s="6">
        <f t="shared" si="0"/>
        <v>9.4900131947046891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0.14874404292355045</v>
      </c>
      <c r="G31" s="7">
        <v>0.15173510774769286</v>
      </c>
      <c r="H31" s="7">
        <v>1.366774984310257</v>
      </c>
      <c r="I31" s="6">
        <f t="shared" si="0"/>
        <v>9.1887712438523295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0.15403453597329586</v>
      </c>
      <c r="G32" s="7">
        <v>0.15832067042369388</v>
      </c>
      <c r="H32" s="7">
        <v>1.3841326968325793</v>
      </c>
      <c r="I32" s="6">
        <f t="shared" si="0"/>
        <v>8.9858594897999957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0.16292755649494764</v>
      </c>
      <c r="G33" s="7">
        <v>0.16679199389961172</v>
      </c>
      <c r="H33" s="7">
        <v>1.4018980885196648</v>
      </c>
      <c r="I33" s="6">
        <f t="shared" si="0"/>
        <v>8.6044259097639966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0.17050103560309113</v>
      </c>
      <c r="G34" s="7">
        <v>0.17425612752794459</v>
      </c>
      <c r="H34" s="7">
        <v>1.420061413440548</v>
      </c>
      <c r="I34" s="6">
        <f t="shared" si="0"/>
        <v>8.3287553557522376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0.17714879942751205</v>
      </c>
      <c r="G35" s="7">
        <v>0.18115781111543561</v>
      </c>
      <c r="H35" s="7">
        <v>1.4386555221855122</v>
      </c>
      <c r="I35" s="6">
        <f t="shared" si="0"/>
        <v>8.1211700380402476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0.18675167802023926</v>
      </c>
      <c r="G36" s="7">
        <v>0.1911290302334302</v>
      </c>
      <c r="H36" s="7">
        <v>1.457708517807786</v>
      </c>
      <c r="I36" s="6">
        <f t="shared" si="0"/>
        <v>7.805597964425286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0.1967903930627237</v>
      </c>
      <c r="G37" s="7">
        <v>0.20258689503839433</v>
      </c>
      <c r="H37" s="7">
        <v>1.4771943560781604</v>
      </c>
      <c r="I37" s="6">
        <f t="shared" si="0"/>
        <v>7.5064353146920597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0.20758218969767994</v>
      </c>
      <c r="G38" s="7">
        <v>0.21300410278396975</v>
      </c>
      <c r="H38" s="7">
        <v>1.4971100976569069</v>
      </c>
      <c r="I38" s="6">
        <f t="shared" si="0"/>
        <v>7.2121317336389943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0.21775139539489033</v>
      </c>
      <c r="G39" s="7">
        <v>0.2255546770645919</v>
      </c>
      <c r="H39" s="7">
        <v>1.5174927324961596</v>
      </c>
      <c r="I39" s="6">
        <f t="shared" si="0"/>
        <v>6.9689231141054195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0.23312023297174181</v>
      </c>
      <c r="G40" s="7">
        <v>0.24081049323698414</v>
      </c>
      <c r="H40" s="7">
        <v>1.5383304430676363</v>
      </c>
      <c r="I40" s="6">
        <f t="shared" si="0"/>
        <v>6.5988714212296991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0.24805402881293515</v>
      </c>
      <c r="G41" s="7">
        <v>0.25565122108674998</v>
      </c>
      <c r="H41" s="7">
        <v>1.5596012619173196</v>
      </c>
      <c r="I41" s="6">
        <f t="shared" si="0"/>
        <v>6.2873450166514369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0.2647322591016294</v>
      </c>
      <c r="G42" s="7">
        <v>0.27312692309817022</v>
      </c>
      <c r="H42" s="7">
        <v>1.5813337625978292</v>
      </c>
      <c r="I42" s="6">
        <f t="shared" si="0"/>
        <v>5.9733323319345191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0.27914527720986948</v>
      </c>
      <c r="G43" s="7">
        <v>0.28584109671912528</v>
      </c>
      <c r="H43" s="7">
        <v>1.6035067598774839</v>
      </c>
      <c r="I43" s="6">
        <f t="shared" si="0"/>
        <v>5.7443449371773578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0.29097941691457491</v>
      </c>
      <c r="G44" s="7">
        <v>0.2958908995952228</v>
      </c>
      <c r="H44" s="7">
        <v>1.6262251333802142</v>
      </c>
      <c r="I44" s="6">
        <f t="shared" si="0"/>
        <v>5.5887978284650899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0.30247918528935142</v>
      </c>
      <c r="G45" s="7">
        <v>0.30828649979476958</v>
      </c>
      <c r="H45" s="7">
        <v>1.6495643304641616</v>
      </c>
      <c r="I45" s="6">
        <f t="shared" si="0"/>
        <v>5.4534804729991233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0.3150768427445042</v>
      </c>
      <c r="G46" s="7">
        <v>0.32300316253778028</v>
      </c>
      <c r="H46" s="7">
        <v>1.6735157202975437</v>
      </c>
      <c r="I46" s="6">
        <f t="shared" si="0"/>
        <v>5.3114526149247903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0.33203185988663964</v>
      </c>
      <c r="G47" s="7">
        <v>0.3384314661776488</v>
      </c>
      <c r="H47" s="7">
        <v>1.6980704940749938</v>
      </c>
      <c r="I47" s="6">
        <f t="shared" si="0"/>
        <v>5.1141793882512934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0.34603617617090454</v>
      </c>
      <c r="G48" s="7">
        <v>0.3516422683898594</v>
      </c>
      <c r="H48" s="7">
        <v>1.7232489945916114</v>
      </c>
      <c r="I48" s="6">
        <f t="shared" si="0"/>
        <v>4.9799677411199701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0.35637330413813667</v>
      </c>
      <c r="G49" s="7">
        <v>0.36145512129709129</v>
      </c>
      <c r="H49" s="7">
        <v>1.7491283667840973</v>
      </c>
      <c r="I49" s="6">
        <f t="shared" si="0"/>
        <v>4.9081352235803379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0.36737690962867303</v>
      </c>
      <c r="G50" s="7">
        <v>0.37554936348612816</v>
      </c>
      <c r="H50" s="7">
        <v>1.7758143907357704</v>
      </c>
      <c r="I50" s="6">
        <f t="shared" si="0"/>
        <v>4.8337670228939498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0.38280639897718588</v>
      </c>
      <c r="G51" s="7">
        <v>0.39060620781311206</v>
      </c>
      <c r="H51" s="7">
        <v>1.8032705677406655</v>
      </c>
      <c r="I51" s="6">
        <f t="shared" si="0"/>
        <v>4.7106594157223975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0.39748792089041535</v>
      </c>
      <c r="G52" s="7">
        <v>0.40383967926022507</v>
      </c>
      <c r="H52" s="7">
        <v>1.8315238549392168</v>
      </c>
      <c r="I52" s="6">
        <f t="shared" si="0"/>
        <v>4.6077472010631366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0.41119181031847862</v>
      </c>
      <c r="G53" s="7">
        <v>0.41943134512245339</v>
      </c>
      <c r="H53" s="7">
        <v>1.8606602666877674</v>
      </c>
      <c r="I53" s="6">
        <f t="shared" si="0"/>
        <v>4.5250421336131144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0.42519350908030518</v>
      </c>
      <c r="G54" s="7">
        <v>0.43186319248620864</v>
      </c>
      <c r="H54" s="7">
        <v>1.8906858692203781</v>
      </c>
      <c r="I54" s="6">
        <f t="shared" si="0"/>
        <v>4.4466480057749171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0.43730116626045529</v>
      </c>
      <c r="G55" s="7">
        <v>0.44472238713099349</v>
      </c>
      <c r="H55" s="7">
        <v>1.9217246495764246</v>
      </c>
      <c r="I55" s="6">
        <f t="shared" si="0"/>
        <v>4.3945106893034245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0.45202830413745199</v>
      </c>
      <c r="G56" s="7">
        <v>0.45920168358973773</v>
      </c>
      <c r="H56" s="7">
        <v>1.9538333944121948</v>
      </c>
      <c r="I56" s="6">
        <f t="shared" si="0"/>
        <v>4.3223695873214094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0.46619965077801678</v>
      </c>
      <c r="G57" s="7">
        <v>0.47222933558909957</v>
      </c>
      <c r="H57" s="7">
        <v>1.9870474324304717</v>
      </c>
      <c r="I57" s="6">
        <f t="shared" si="0"/>
        <v>4.2622241975393793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0.47917510972330274</v>
      </c>
      <c r="G58" s="7">
        <v>0.48806807060905893</v>
      </c>
      <c r="H58" s="7">
        <v>2.0214751164495941</v>
      </c>
      <c r="I58" s="6">
        <f t="shared" si="0"/>
        <v>4.2186563438507578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0.49599747956016804</v>
      </c>
      <c r="G59" s="7">
        <v>0.50319771302771321</v>
      </c>
      <c r="H59" s="7">
        <v>2.0571357454226291</v>
      </c>
      <c r="I59" s="6">
        <f t="shared" si="0"/>
        <v>4.1474721751546397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0.51118007262912168</v>
      </c>
      <c r="G60" s="7">
        <v>0.51880445446996648</v>
      </c>
      <c r="H60" s="7">
        <v>2.0941342700034604</v>
      </c>
      <c r="I60" s="6">
        <f t="shared" si="0"/>
        <v>4.0966664823861887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0.5269544885538775</v>
      </c>
      <c r="G61" s="7">
        <v>0.53644125270430099</v>
      </c>
      <c r="H61" s="7">
        <v>2.1325569484311071</v>
      </c>
      <c r="I61" s="6">
        <f t="shared" si="0"/>
        <v>4.0469471173563552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0.54553960765021869</v>
      </c>
      <c r="G62" s="7">
        <v>0.5540613422809767</v>
      </c>
      <c r="H62" s="7">
        <v>2.1724598408242772</v>
      </c>
      <c r="I62" s="6">
        <f t="shared" si="0"/>
        <v>3.9822220245045599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0.56252681981180896</v>
      </c>
      <c r="G63" s="7">
        <v>0.57123187451112545</v>
      </c>
      <c r="H63" s="7">
        <v>2.2139572382228234</v>
      </c>
      <c r="I63" s="6">
        <f t="shared" si="0"/>
        <v>3.9357363244715935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0.57945940406929697</v>
      </c>
      <c r="G64" s="7">
        <v>0.5900827955318787</v>
      </c>
      <c r="H64" s="7">
        <v>2.2571868530573416</v>
      </c>
      <c r="I64" s="6">
        <f t="shared" si="0"/>
        <v>3.895332161677036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0.60166570027208255</v>
      </c>
      <c r="G65" s="7">
        <v>0.61084997806788965</v>
      </c>
      <c r="H65" s="7">
        <v>2.3022437194769485</v>
      </c>
      <c r="I65" s="6">
        <f t="shared" si="0"/>
        <v>3.8264500011149685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0.62030918918067457</v>
      </c>
      <c r="G66" s="7">
        <v>0.63192640790382615</v>
      </c>
      <c r="H66" s="7">
        <v>2.3492268789605339</v>
      </c>
      <c r="I66" s="6">
        <f t="shared" si="0"/>
        <v>3.7871869705226722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0.64204814592003545</v>
      </c>
      <c r="G67" s="7">
        <v>0.65436740218953882</v>
      </c>
      <c r="H67" s="7">
        <v>2.3982926067050117</v>
      </c>
      <c r="I67" s="6">
        <f t="shared" ref="I67:I128" si="1">H67/F67</f>
        <v>3.7353781362740817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0.66809206192562076</v>
      </c>
      <c r="G68" s="7">
        <v>0.67995297243055042</v>
      </c>
      <c r="H68" s="7">
        <v>2.449584524484878</v>
      </c>
      <c r="I68" s="6">
        <f t="shared" si="1"/>
        <v>3.6665373892102795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0.69256373483161315</v>
      </c>
      <c r="G69" s="7">
        <v>0.70346622688013694</v>
      </c>
      <c r="H69" s="7">
        <v>2.5032097230319792</v>
      </c>
      <c r="I69" s="6">
        <f t="shared" si="1"/>
        <v>3.6144106269737013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0.71605553400470667</v>
      </c>
      <c r="G70" s="7">
        <v>0.73343049564610363</v>
      </c>
      <c r="H70" s="7">
        <v>2.5594517072867244</v>
      </c>
      <c r="I70" s="6">
        <f t="shared" si="1"/>
        <v>3.5743759886504849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0.75362682660335656</v>
      </c>
      <c r="G71" s="7">
        <v>0.7706146820684262</v>
      </c>
      <c r="H71" s="7">
        <v>2.6183556173396472</v>
      </c>
      <c r="I71" s="6">
        <f t="shared" si="1"/>
        <v>3.47433971948788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0.788173145562172</v>
      </c>
      <c r="G72" s="7">
        <v>0.80080035911826764</v>
      </c>
      <c r="H72" s="7">
        <v>2.6799469818486883</v>
      </c>
      <c r="I72" s="6">
        <f t="shared" si="1"/>
        <v>3.4002008276204219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0.81215992105010104</v>
      </c>
      <c r="G73" s="7">
        <v>0.8245191259610376</v>
      </c>
      <c r="H73" s="7">
        <v>2.7447451412531851</v>
      </c>
      <c r="I73" s="6">
        <f t="shared" si="1"/>
        <v>3.3795624114328411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0.83554159040406828</v>
      </c>
      <c r="G74" s="7">
        <v>0.84833734984723419</v>
      </c>
      <c r="H74" s="7">
        <v>2.8133246417993334</v>
      </c>
      <c r="I74" s="6">
        <f t="shared" si="1"/>
        <v>3.3670671503483249</v>
      </c>
    </row>
    <row r="75" spans="1:9">
      <c r="A75" s="5"/>
      <c r="B75" s="5"/>
      <c r="C75" s="5"/>
      <c r="D75" s="5"/>
      <c r="E75" s="9">
        <v>0.73</v>
      </c>
      <c r="F75" s="7">
        <v>0.85978407262164369</v>
      </c>
      <c r="G75" s="7">
        <v>0.87232676901349715</v>
      </c>
      <c r="H75" s="7">
        <v>2.8861019489086708</v>
      </c>
      <c r="I75" s="6">
        <f t="shared" si="1"/>
        <v>3.3567753123274335</v>
      </c>
    </row>
    <row r="76" spans="1:9">
      <c r="A76" s="5"/>
      <c r="B76" s="5"/>
      <c r="C76" s="5"/>
      <c r="D76" s="5"/>
      <c r="E76" s="9">
        <v>0.74</v>
      </c>
      <c r="F76" s="7">
        <v>0.88552282245515446</v>
      </c>
      <c r="G76" s="7">
        <v>0.89821169257265965</v>
      </c>
      <c r="H76" s="7">
        <v>2.9635548404431002</v>
      </c>
      <c r="I76" s="6">
        <f t="shared" si="1"/>
        <v>3.3466724575505604</v>
      </c>
    </row>
    <row r="77" spans="1:9">
      <c r="A77" s="5"/>
      <c r="B77" s="5"/>
      <c r="C77" s="5"/>
      <c r="D77" s="5"/>
      <c r="E77" s="9">
        <v>0.75</v>
      </c>
      <c r="F77" s="7">
        <v>0.90801682870555622</v>
      </c>
      <c r="G77" s="7">
        <v>0.92574974997520687</v>
      </c>
      <c r="H77" s="7">
        <v>3.0461685663579181</v>
      </c>
      <c r="I77" s="6">
        <f t="shared" si="1"/>
        <v>3.354749020126039</v>
      </c>
    </row>
    <row r="78" spans="1:9">
      <c r="A78" s="5"/>
      <c r="B78" s="5"/>
      <c r="C78" s="5"/>
      <c r="D78" s="5"/>
      <c r="E78" s="9">
        <v>0.76</v>
      </c>
      <c r="F78" s="7">
        <v>0.94554815944943638</v>
      </c>
      <c r="G78" s="7">
        <v>0.96679237532762718</v>
      </c>
      <c r="H78" s="7">
        <v>3.1345193503738642</v>
      </c>
      <c r="I78" s="6">
        <f t="shared" si="1"/>
        <v>3.3150287682850532</v>
      </c>
    </row>
    <row r="79" spans="1:9">
      <c r="A79" s="5"/>
      <c r="B79" s="5"/>
      <c r="C79" s="5"/>
      <c r="D79" s="5"/>
      <c r="E79" s="9">
        <v>0.77</v>
      </c>
      <c r="F79" s="7">
        <v>0.98996891801720788</v>
      </c>
      <c r="G79" s="7">
        <v>1.0149642507483465</v>
      </c>
      <c r="H79" s="7">
        <v>3.2287683492889179</v>
      </c>
      <c r="I79" s="6">
        <f t="shared" si="1"/>
        <v>3.2614845683799487</v>
      </c>
    </row>
    <row r="80" spans="1:9">
      <c r="A80" s="5"/>
      <c r="B80" s="5"/>
      <c r="C80" s="5"/>
      <c r="D80" s="5"/>
      <c r="E80" s="9">
        <v>0.78</v>
      </c>
      <c r="F80" s="7">
        <v>1.0377007154435411</v>
      </c>
      <c r="G80" s="7">
        <v>1.0588395975360474</v>
      </c>
      <c r="H80" s="7">
        <v>3.3293958083134894</v>
      </c>
      <c r="I80" s="6">
        <f t="shared" si="1"/>
        <v>3.2084354947085258</v>
      </c>
    </row>
    <row r="81" spans="1:9">
      <c r="A81" s="5"/>
      <c r="B81" s="5"/>
      <c r="C81" s="5"/>
      <c r="D81" s="5"/>
      <c r="E81" s="9">
        <v>0.79</v>
      </c>
      <c r="F81" s="7">
        <v>1.0781665575131598</v>
      </c>
      <c r="G81" s="7">
        <v>1.097607998482576</v>
      </c>
      <c r="H81" s="7">
        <v>3.4375175326362246</v>
      </c>
      <c r="I81" s="6">
        <f t="shared" si="1"/>
        <v>3.1882991627610999</v>
      </c>
    </row>
    <row r="82" spans="1:9">
      <c r="A82" s="5"/>
      <c r="B82" s="5"/>
      <c r="C82" s="5"/>
      <c r="D82" s="5"/>
      <c r="E82" s="9">
        <v>0.8</v>
      </c>
      <c r="F82" s="7">
        <v>1.1180017159126203</v>
      </c>
      <c r="G82" s="7">
        <v>1.1420138361139081</v>
      </c>
      <c r="H82" s="7">
        <v>3.5545130093439075</v>
      </c>
      <c r="I82" s="6">
        <f t="shared" si="1"/>
        <v>3.1793448603452035</v>
      </c>
    </row>
    <row r="83" spans="1:9">
      <c r="A83" s="5"/>
      <c r="B83" s="5"/>
      <c r="C83" s="5"/>
      <c r="D83" s="5"/>
      <c r="E83" s="9">
        <v>0.81</v>
      </c>
      <c r="F83" s="7">
        <v>1.1649002102817165</v>
      </c>
      <c r="G83" s="7">
        <v>1.190761108331934</v>
      </c>
      <c r="H83" s="7">
        <v>3.6814866500402239</v>
      </c>
      <c r="I83" s="6">
        <f t="shared" si="1"/>
        <v>3.1603450815326939</v>
      </c>
    </row>
    <row r="84" spans="1:9">
      <c r="A84" s="5"/>
      <c r="B84" s="5"/>
      <c r="C84" s="5"/>
      <c r="D84" s="5"/>
      <c r="E84" s="9">
        <v>0.82</v>
      </c>
      <c r="F84" s="7">
        <v>1.21680990788291</v>
      </c>
      <c r="G84" s="7">
        <v>1.244502071096145</v>
      </c>
      <c r="H84" s="7">
        <v>3.819860291246238</v>
      </c>
      <c r="I84" s="6">
        <f t="shared" si="1"/>
        <v>3.1392416075016145</v>
      </c>
    </row>
    <row r="85" spans="1:9">
      <c r="A85" s="5"/>
      <c r="B85" s="5"/>
      <c r="C85" s="5"/>
      <c r="D85" s="5"/>
      <c r="E85" s="9">
        <v>0.83</v>
      </c>
      <c r="F85" s="7">
        <v>1.2762057150374542</v>
      </c>
      <c r="G85" s="7">
        <v>1.3068327324010338</v>
      </c>
      <c r="H85" s="7">
        <v>3.9713519512550675</v>
      </c>
      <c r="I85" s="6">
        <f t="shared" si="1"/>
        <v>3.1118431021432276</v>
      </c>
    </row>
    <row r="86" spans="1:9">
      <c r="A86" s="5"/>
      <c r="B86" s="5"/>
      <c r="C86" s="5"/>
      <c r="D86" s="5"/>
      <c r="E86" s="9">
        <v>0.84</v>
      </c>
      <c r="F86" s="7">
        <v>1.3383678379594344</v>
      </c>
      <c r="G86" s="7">
        <v>1.3692572047945932</v>
      </c>
      <c r="H86" s="7">
        <v>4.1378844024334445</v>
      </c>
      <c r="I86" s="6">
        <f t="shared" si="1"/>
        <v>3.0917392700816402</v>
      </c>
    </row>
    <row r="87" spans="1:9">
      <c r="A87" s="5"/>
      <c r="B87" s="5"/>
      <c r="C87" s="5"/>
      <c r="D87" s="5"/>
      <c r="E87" s="9">
        <v>0.85</v>
      </c>
      <c r="F87" s="7">
        <v>1.4034268696241397</v>
      </c>
      <c r="G87" s="7">
        <v>1.4379700748806721</v>
      </c>
      <c r="H87" s="7">
        <v>4.3224595489427013</v>
      </c>
      <c r="I87" s="6">
        <f t="shared" si="1"/>
        <v>3.0799321592726279</v>
      </c>
    </row>
    <row r="88" spans="1:9">
      <c r="A88" s="5"/>
      <c r="B88" s="5"/>
      <c r="C88" s="5"/>
      <c r="D88" s="5"/>
      <c r="E88" s="9">
        <v>0.86</v>
      </c>
      <c r="F88" s="7">
        <v>1.4737298457295251</v>
      </c>
      <c r="G88" s="7">
        <v>1.5175153135510531</v>
      </c>
      <c r="H88" s="7">
        <v>4.5284945113757038</v>
      </c>
      <c r="I88" s="6">
        <f t="shared" si="1"/>
        <v>3.0728118348814535</v>
      </c>
    </row>
    <row r="89" spans="1:9">
      <c r="A89" s="5"/>
      <c r="B89" s="5"/>
      <c r="C89" s="5"/>
      <c r="D89" s="5"/>
      <c r="E89" s="9">
        <v>0.87</v>
      </c>
      <c r="F89" s="7">
        <v>1.5613179633488252</v>
      </c>
      <c r="G89" s="7">
        <v>1.6091023632652466</v>
      </c>
      <c r="H89" s="7">
        <v>4.7601082958237546</v>
      </c>
      <c r="I89" s="6">
        <f t="shared" si="1"/>
        <v>3.0487757186972586</v>
      </c>
    </row>
    <row r="90" spans="1:9">
      <c r="A90" s="5"/>
      <c r="B90" s="5"/>
      <c r="C90" s="5"/>
      <c r="D90" s="5"/>
      <c r="E90" s="9">
        <v>0.88</v>
      </c>
      <c r="F90" s="7">
        <v>1.6558768596689923</v>
      </c>
      <c r="G90" s="7">
        <v>1.7045784577879406</v>
      </c>
      <c r="H90" s="7">
        <v>5.022692123536963</v>
      </c>
      <c r="I90" s="6">
        <f t="shared" si="1"/>
        <v>3.0332521975945679</v>
      </c>
    </row>
    <row r="91" spans="1:9">
      <c r="A91" s="5"/>
      <c r="B91" s="5"/>
      <c r="C91" s="5"/>
      <c r="D91" s="5"/>
      <c r="E91" s="9">
        <v>0.89</v>
      </c>
      <c r="F91" s="7">
        <v>1.7544345248937756</v>
      </c>
      <c r="G91" s="7">
        <v>1.8116371070322683</v>
      </c>
      <c r="H91" s="7">
        <v>5.3243388204232387</v>
      </c>
      <c r="I91" s="6">
        <f t="shared" si="1"/>
        <v>3.0347891271380489</v>
      </c>
    </row>
    <row r="92" spans="1:9">
      <c r="A92" s="5"/>
      <c r="B92" s="5"/>
      <c r="C92" s="5"/>
      <c r="D92" s="5"/>
      <c r="E92" s="9">
        <v>0.9</v>
      </c>
      <c r="F92" s="7">
        <v>1.8663099097109901</v>
      </c>
      <c r="G92" s="7">
        <v>1.9325853070795018</v>
      </c>
      <c r="H92" s="7">
        <v>5.6756089917623358</v>
      </c>
      <c r="I92" s="6">
        <f t="shared" si="1"/>
        <v>3.0410860287620931</v>
      </c>
    </row>
    <row r="93" spans="1:9">
      <c r="A93" s="5"/>
      <c r="B93" s="5"/>
      <c r="C93" s="5"/>
      <c r="D93" s="5"/>
      <c r="E93" s="9">
        <v>0.91</v>
      </c>
      <c r="F93" s="7">
        <v>2.0064048208406429</v>
      </c>
      <c r="G93" s="7">
        <v>2.0871384326663835</v>
      </c>
      <c r="H93" s="7">
        <v>6.09150051228265</v>
      </c>
      <c r="I93" s="6">
        <f t="shared" si="1"/>
        <v>3.03602764955999</v>
      </c>
    </row>
    <row r="94" spans="1:9">
      <c r="A94" s="5"/>
      <c r="B94" s="5"/>
      <c r="C94" s="5"/>
      <c r="D94" s="5"/>
      <c r="E94" s="9">
        <v>0.92</v>
      </c>
      <c r="F94" s="7">
        <v>2.1753759508100328</v>
      </c>
      <c r="G94" s="7">
        <v>2.2813110092676432</v>
      </c>
      <c r="H94" s="7">
        <v>6.5920457722346848</v>
      </c>
      <c r="I94" s="6">
        <f t="shared" si="1"/>
        <v>3.0303018518615326</v>
      </c>
    </row>
    <row r="95" spans="1:9">
      <c r="A95" s="5"/>
      <c r="B95" s="5"/>
      <c r="C95" s="5"/>
      <c r="D95" s="5"/>
      <c r="E95" s="9">
        <v>0.93</v>
      </c>
      <c r="F95" s="7">
        <v>2.3949112140502655</v>
      </c>
      <c r="G95" s="7">
        <v>2.5190164112289692</v>
      </c>
      <c r="H95" s="7">
        <v>7.2078650240871207</v>
      </c>
      <c r="I95" s="6">
        <f t="shared" si="1"/>
        <v>3.0096585551066024</v>
      </c>
    </row>
    <row r="96" spans="1:9">
      <c r="A96" s="5"/>
      <c r="B96" s="5"/>
      <c r="C96" s="5"/>
      <c r="D96" s="5"/>
      <c r="E96" s="9">
        <v>0.94</v>
      </c>
      <c r="F96" s="7">
        <v>2.6524264101958139</v>
      </c>
      <c r="G96" s="7">
        <v>2.8124598544749921</v>
      </c>
      <c r="H96" s="7">
        <v>7.9893397928968044</v>
      </c>
      <c r="I96" s="6">
        <f t="shared" si="1"/>
        <v>3.0120872579861682</v>
      </c>
    </row>
    <row r="97" spans="1:9">
      <c r="A97" s="5"/>
      <c r="B97" s="5"/>
      <c r="C97" s="5"/>
      <c r="D97" s="5"/>
      <c r="E97" s="9">
        <v>0.95</v>
      </c>
      <c r="F97" s="7">
        <v>2.9887828406848755</v>
      </c>
      <c r="G97" s="7">
        <v>3.2250038941724384</v>
      </c>
      <c r="H97" s="7">
        <v>9.0247157805811664</v>
      </c>
      <c r="I97" s="6">
        <f t="shared" si="1"/>
        <v>3.0195287719576056</v>
      </c>
    </row>
    <row r="98" spans="1:9">
      <c r="A98" s="5"/>
      <c r="B98" s="5"/>
      <c r="C98" s="5"/>
      <c r="D98" s="5"/>
      <c r="E98" s="9">
        <v>0.96</v>
      </c>
      <c r="F98" s="7">
        <v>3.4955402226865888</v>
      </c>
      <c r="G98" s="7">
        <v>3.8253700614755366</v>
      </c>
      <c r="H98" s="7">
        <v>10.474643752183347</v>
      </c>
      <c r="I98" s="6">
        <f t="shared" si="1"/>
        <v>2.9965736581147921</v>
      </c>
    </row>
    <row r="99" spans="1:9">
      <c r="A99" s="5"/>
      <c r="B99" s="5"/>
      <c r="C99" s="5"/>
      <c r="D99" s="5"/>
      <c r="E99" s="9">
        <v>0.97</v>
      </c>
      <c r="F99" s="7">
        <v>4.2265409988271765</v>
      </c>
      <c r="G99" s="7">
        <v>4.7961219084221804</v>
      </c>
      <c r="H99" s="7">
        <v>12.691068315752618</v>
      </c>
      <c r="I99" s="6">
        <f t="shared" si="1"/>
        <v>3.0027079636218517</v>
      </c>
    </row>
    <row r="100" spans="1:9">
      <c r="A100" s="5"/>
      <c r="B100" s="5"/>
      <c r="C100" s="5"/>
      <c r="D100" s="5"/>
      <c r="E100" s="9">
        <v>0.98</v>
      </c>
      <c r="F100" s="7">
        <v>5.5126394066434266</v>
      </c>
      <c r="G100" s="7">
        <v>6.7865871140252851</v>
      </c>
      <c r="H100" s="7">
        <v>16.638541519417839</v>
      </c>
      <c r="I100" s="6">
        <f t="shared" si="1"/>
        <v>3.0182531981624439</v>
      </c>
    </row>
    <row r="101" spans="1:9">
      <c r="A101" s="5"/>
      <c r="B101" s="5"/>
      <c r="C101" s="5"/>
      <c r="D101" s="5"/>
      <c r="E101" s="9">
        <v>0.99</v>
      </c>
      <c r="F101" s="7">
        <v>8.6971576599016984</v>
      </c>
      <c r="G101" s="7">
        <v>9.0150653424889526</v>
      </c>
      <c r="H101" s="7">
        <v>26.490495924810389</v>
      </c>
      <c r="I101" s="6">
        <f t="shared" si="1"/>
        <v>3.0458796954946545</v>
      </c>
    </row>
    <row r="102" spans="1:9">
      <c r="A102" s="5"/>
      <c r="B102" s="5"/>
      <c r="C102" s="5"/>
      <c r="D102" s="5"/>
      <c r="E102" s="9">
        <v>0.99099999999999999</v>
      </c>
      <c r="F102" s="7">
        <v>9.3634495303264202</v>
      </c>
      <c r="G102" s="7">
        <v>9.7678354762192168</v>
      </c>
      <c r="H102" s="7">
        <v>28.43221043395722</v>
      </c>
      <c r="I102" s="6">
        <f t="shared" si="1"/>
        <v>3.036510245702797</v>
      </c>
    </row>
    <row r="103" spans="1:9">
      <c r="A103" s="5"/>
      <c r="B103" s="5"/>
      <c r="C103" s="5"/>
      <c r="D103" s="5"/>
      <c r="E103" s="9">
        <v>0.99199999999999999</v>
      </c>
      <c r="F103" s="7">
        <v>10.178722528362279</v>
      </c>
      <c r="G103" s="7">
        <v>10.657295210495869</v>
      </c>
      <c r="H103" s="7">
        <v>30.765257303674463</v>
      </c>
      <c r="I103" s="6">
        <f t="shared" si="1"/>
        <v>3.0225067259618568</v>
      </c>
    </row>
    <row r="104" spans="1:9">
      <c r="A104" s="5"/>
      <c r="B104" s="5"/>
      <c r="C104" s="5"/>
      <c r="D104" s="5"/>
      <c r="E104" s="9">
        <v>0.99299999999999999</v>
      </c>
      <c r="F104" s="7">
        <v>11.177210954983616</v>
      </c>
      <c r="G104" s="7">
        <v>11.756865980968897</v>
      </c>
      <c r="H104" s="7">
        <v>33.637823316985695</v>
      </c>
      <c r="I104" s="6">
        <f t="shared" si="1"/>
        <v>3.0095006216186246</v>
      </c>
    </row>
    <row r="105" spans="1:9">
      <c r="A105" s="5"/>
      <c r="B105" s="5"/>
      <c r="C105" s="5"/>
      <c r="D105" s="5"/>
      <c r="E105" s="9">
        <v>0.99400000000000011</v>
      </c>
      <c r="F105" s="7">
        <v>12.408609474932843</v>
      </c>
      <c r="G105" s="7">
        <v>13.178096262623207</v>
      </c>
      <c r="H105" s="7">
        <v>37.284649539655639</v>
      </c>
      <c r="I105" s="6">
        <f t="shared" si="1"/>
        <v>3.0047403470127687</v>
      </c>
    </row>
    <row r="106" spans="1:9">
      <c r="A106" s="5"/>
      <c r="B106" s="5"/>
      <c r="C106" s="5"/>
      <c r="D106" s="5"/>
      <c r="E106" s="9">
        <v>0.995</v>
      </c>
      <c r="F106" s="7">
        <v>13.993406145252029</v>
      </c>
      <c r="G106" s="7">
        <v>15.127062161116532</v>
      </c>
      <c r="H106" s="7">
        <v>42.105960195061591</v>
      </c>
      <c r="I106" s="6">
        <f t="shared" si="1"/>
        <v>3.0089857864482958</v>
      </c>
    </row>
    <row r="107" spans="1:9">
      <c r="A107" s="5"/>
      <c r="B107" s="5"/>
      <c r="C107" s="5"/>
      <c r="D107" s="5"/>
      <c r="E107" s="9">
        <v>0.996</v>
      </c>
      <c r="F107" s="7">
        <v>16.331823314497012</v>
      </c>
      <c r="G107" s="7">
        <v>17.977992752798325</v>
      </c>
      <c r="H107" s="7">
        <v>48.850684703547849</v>
      </c>
      <c r="I107" s="6">
        <f t="shared" si="1"/>
        <v>2.991134777963544</v>
      </c>
    </row>
    <row r="108" spans="1:9">
      <c r="A108" s="5"/>
      <c r="B108" s="5"/>
      <c r="C108" s="5"/>
      <c r="D108" s="5"/>
      <c r="E108" s="9">
        <v>0.997</v>
      </c>
      <c r="F108" s="7">
        <v>19.82992155622782</v>
      </c>
      <c r="G108" s="7">
        <v>22.571578149067552</v>
      </c>
      <c r="H108" s="7">
        <v>59.141582020464362</v>
      </c>
      <c r="I108" s="6">
        <f t="shared" si="1"/>
        <v>2.9824415519127583</v>
      </c>
    </row>
    <row r="109" spans="1:9">
      <c r="A109" s="5"/>
      <c r="B109" s="5"/>
      <c r="C109" s="5"/>
      <c r="D109" s="5"/>
      <c r="E109" s="9">
        <v>0.998</v>
      </c>
      <c r="F109" s="7">
        <v>25.96486360251669</v>
      </c>
      <c r="G109" s="7">
        <v>32.304520411181699</v>
      </c>
      <c r="H109" s="7">
        <v>77.426583956162773</v>
      </c>
      <c r="I109" s="6">
        <f t="shared" si="1"/>
        <v>2.9819753780126952</v>
      </c>
    </row>
    <row r="110" spans="1:9">
      <c r="A110" s="5"/>
      <c r="B110" s="5"/>
      <c r="C110" s="5"/>
      <c r="D110" s="5"/>
      <c r="E110" s="9">
        <v>0.99900000000000011</v>
      </c>
      <c r="F110" s="7">
        <v>41.739861891367987</v>
      </c>
      <c r="G110" s="7">
        <v>43.181245885769691</v>
      </c>
      <c r="H110" s="7">
        <v>122.54864750115387</v>
      </c>
      <c r="I110" s="6">
        <f t="shared" si="1"/>
        <v>2.9360098943331083</v>
      </c>
    </row>
    <row r="111" spans="1:9">
      <c r="A111" s="5"/>
      <c r="B111" s="5"/>
      <c r="C111" s="5"/>
      <c r="D111" s="5"/>
      <c r="E111" s="9">
        <v>0.99909999999999999</v>
      </c>
      <c r="F111" s="7">
        <v>44.82132352526299</v>
      </c>
      <c r="G111" s="7">
        <v>46.518168305011692</v>
      </c>
      <c r="H111" s="7">
        <v>131.36724768063013</v>
      </c>
      <c r="I111" s="6">
        <f t="shared" si="1"/>
        <v>2.9309096061517814</v>
      </c>
    </row>
    <row r="112" spans="1:9">
      <c r="A112" s="5"/>
      <c r="B112" s="5"/>
      <c r="C112" s="5"/>
      <c r="D112" s="5"/>
      <c r="E112" s="9">
        <v>0.99919999999999998</v>
      </c>
      <c r="F112" s="7">
        <v>48.527475275920558</v>
      </c>
      <c r="G112" s="7">
        <v>50.879884080819373</v>
      </c>
      <c r="H112" s="7">
        <v>141.97338260258095</v>
      </c>
      <c r="I112" s="6">
        <f t="shared" si="1"/>
        <v>2.9256288689106493</v>
      </c>
    </row>
    <row r="113" spans="1:9">
      <c r="A113" s="5"/>
      <c r="B113" s="5"/>
      <c r="C113" s="5"/>
      <c r="D113" s="5"/>
      <c r="E113" s="9">
        <v>0.99930000000000008</v>
      </c>
      <c r="F113" s="7">
        <v>53.322048832555431</v>
      </c>
      <c r="G113" s="7">
        <v>56.159834182258464</v>
      </c>
      <c r="H113" s="7">
        <v>154.98673953427561</v>
      </c>
      <c r="I113" s="6">
        <f t="shared" si="1"/>
        <v>2.9066163609161517</v>
      </c>
    </row>
    <row r="114" spans="1:9">
      <c r="A114" s="5"/>
      <c r="B114" s="5"/>
      <c r="C114" s="5"/>
      <c r="D114" s="5"/>
      <c r="E114" s="9">
        <v>0.99939999999999996</v>
      </c>
      <c r="F114" s="7">
        <v>59.240967534507213</v>
      </c>
      <c r="G114" s="7">
        <v>63.004460239927518</v>
      </c>
      <c r="H114" s="7">
        <v>171.45789042625711</v>
      </c>
      <c r="I114" s="6">
        <f t="shared" si="1"/>
        <v>2.8942452758960218</v>
      </c>
    </row>
    <row r="115" spans="1:9">
      <c r="A115" s="5"/>
      <c r="B115" s="5"/>
      <c r="C115" s="5"/>
      <c r="D115" s="5"/>
      <c r="E115" s="9">
        <v>0.99950000000000006</v>
      </c>
      <c r="F115" s="7">
        <v>66.944197692421483</v>
      </c>
      <c r="G115" s="7">
        <v>72.142024993780467</v>
      </c>
      <c r="H115" s="7">
        <v>193.14857646354713</v>
      </c>
      <c r="I115" s="6">
        <f t="shared" si="1"/>
        <v>2.8852175860106364</v>
      </c>
    </row>
    <row r="116" spans="1:9">
      <c r="A116" s="5"/>
      <c r="B116" s="5"/>
      <c r="C116" s="5"/>
      <c r="D116" s="5"/>
      <c r="E116" s="9">
        <v>0.99959999999999993</v>
      </c>
      <c r="F116" s="7">
        <v>78.19803324800688</v>
      </c>
      <c r="G116" s="7">
        <v>85.574689418279192</v>
      </c>
      <c r="H116" s="7">
        <v>223.4002143309468</v>
      </c>
      <c r="I116" s="6">
        <f t="shared" si="1"/>
        <v>2.8568520850444901</v>
      </c>
    </row>
    <row r="117" spans="1:9">
      <c r="A117" s="5"/>
      <c r="B117" s="5"/>
      <c r="C117" s="5"/>
      <c r="D117" s="5"/>
      <c r="E117" s="9">
        <v>0.99970000000000003</v>
      </c>
      <c r="F117" s="7">
        <v>94.689586470138963</v>
      </c>
      <c r="G117" s="7">
        <v>108.3728134032004</v>
      </c>
      <c r="H117" s="7">
        <v>269.34205596855372</v>
      </c>
      <c r="I117" s="6">
        <f t="shared" si="1"/>
        <v>2.8444738857687657</v>
      </c>
    </row>
    <row r="118" spans="1:9">
      <c r="A118" s="5"/>
      <c r="B118" s="5"/>
      <c r="C118" s="5"/>
      <c r="D118" s="5"/>
      <c r="E118" s="9">
        <v>0.99980000000000002</v>
      </c>
      <c r="F118" s="7">
        <v>125.12199374115251</v>
      </c>
      <c r="G118" s="7">
        <v>155.66455145720064</v>
      </c>
      <c r="H118" s="7">
        <v>349.82667725123036</v>
      </c>
      <c r="I118" s="6">
        <f t="shared" si="1"/>
        <v>2.7958847744620994</v>
      </c>
    </row>
    <row r="119" spans="1:9">
      <c r="A119" s="5"/>
      <c r="B119" s="5"/>
      <c r="C119" s="5"/>
      <c r="D119" s="5"/>
      <c r="E119" s="9">
        <v>0.9998999999999999</v>
      </c>
      <c r="F119" s="7">
        <v>201.0851052656808</v>
      </c>
      <c r="G119" s="7">
        <v>201.92939078043199</v>
      </c>
      <c r="H119" s="7">
        <v>543.98880304482907</v>
      </c>
      <c r="I119" s="6">
        <f t="shared" si="1"/>
        <v>2.7052665204918669</v>
      </c>
    </row>
    <row r="120" spans="1:9">
      <c r="A120" s="5"/>
      <c r="B120" s="5"/>
      <c r="C120" s="5"/>
      <c r="D120" s="5"/>
      <c r="E120" s="9">
        <v>0.99990999999999997</v>
      </c>
      <c r="F120" s="7">
        <v>215.81310676296616</v>
      </c>
      <c r="G120" s="7">
        <v>230.48429492843465</v>
      </c>
      <c r="H120" s="7">
        <v>581.99540440777412</v>
      </c>
      <c r="I120" s="6">
        <f t="shared" si="1"/>
        <v>2.6967565276144079</v>
      </c>
    </row>
    <row r="121" spans="1:9">
      <c r="A121" s="5"/>
      <c r="B121" s="5"/>
      <c r="C121" s="5"/>
      <c r="D121" s="5"/>
      <c r="E121" s="9">
        <v>0.99992000000000003</v>
      </c>
      <c r="F121" s="7">
        <v>233.28912047784775</v>
      </c>
      <c r="G121" s="7">
        <v>243.65723889954151</v>
      </c>
      <c r="H121" s="7">
        <v>625.93429309299643</v>
      </c>
      <c r="I121" s="6">
        <f t="shared" si="1"/>
        <v>2.6830839424097053</v>
      </c>
    </row>
    <row r="122" spans="1:9">
      <c r="A122" s="5"/>
      <c r="B122" s="5"/>
      <c r="C122" s="5"/>
      <c r="D122" s="5"/>
      <c r="E122" s="9">
        <v>0.99992999999999999</v>
      </c>
      <c r="F122" s="7">
        <v>254.07260796464445</v>
      </c>
      <c r="G122" s="7">
        <v>267.62556483867399</v>
      </c>
      <c r="H122" s="7">
        <v>680.54530083465886</v>
      </c>
      <c r="I122" s="6">
        <f t="shared" si="1"/>
        <v>2.6785465237140413</v>
      </c>
    </row>
    <row r="123" spans="1:9">
      <c r="A123" s="5"/>
      <c r="B123" s="5"/>
      <c r="C123" s="5"/>
      <c r="D123" s="5"/>
      <c r="E123" s="9">
        <v>0.99994000000000005</v>
      </c>
      <c r="F123" s="7">
        <v>279.84230010526636</v>
      </c>
      <c r="G123" s="7">
        <v>294.87185785283481</v>
      </c>
      <c r="H123" s="7">
        <v>749.36525683449906</v>
      </c>
      <c r="I123" s="6">
        <f t="shared" si="1"/>
        <v>2.6778126700381444</v>
      </c>
    </row>
    <row r="124" spans="1:9">
      <c r="A124" s="5"/>
      <c r="B124" s="5"/>
      <c r="C124" s="5"/>
      <c r="D124" s="5"/>
      <c r="E124" s="9">
        <v>0.99995000000000001</v>
      </c>
      <c r="F124" s="7">
        <v>314.66344496371562</v>
      </c>
      <c r="G124" s="7">
        <v>338.86292366829429</v>
      </c>
      <c r="H124" s="7">
        <v>840.26393663042802</v>
      </c>
      <c r="I124" s="6">
        <f t="shared" si="1"/>
        <v>2.6703576474455755</v>
      </c>
    </row>
    <row r="125" spans="1:9">
      <c r="A125" s="5"/>
      <c r="B125" s="5"/>
      <c r="C125" s="5"/>
      <c r="D125" s="5"/>
      <c r="E125" s="9">
        <v>0.99995999999999996</v>
      </c>
      <c r="F125" s="7">
        <v>366.64044282861204</v>
      </c>
      <c r="G125" s="7">
        <v>401.67313481957734</v>
      </c>
      <c r="H125" s="7">
        <v>965.6141898702657</v>
      </c>
      <c r="I125" s="6">
        <f t="shared" si="1"/>
        <v>2.6336816048458873</v>
      </c>
    </row>
    <row r="126" spans="1:9">
      <c r="A126" s="5"/>
      <c r="B126" s="5"/>
      <c r="C126" s="5"/>
      <c r="D126" s="5"/>
      <c r="E126" s="9">
        <v>0.99997000000000003</v>
      </c>
      <c r="F126" s="7">
        <v>442.86992285690508</v>
      </c>
      <c r="G126" s="7">
        <v>506.18232500321295</v>
      </c>
      <c r="H126" s="7">
        <v>1153.5945415552196</v>
      </c>
      <c r="I126" s="6">
        <f t="shared" si="1"/>
        <v>2.6048157303469792</v>
      </c>
    </row>
    <row r="127" spans="1:9">
      <c r="A127" s="5"/>
      <c r="B127" s="5"/>
      <c r="C127" s="5"/>
      <c r="D127" s="5"/>
      <c r="E127" s="9">
        <v>0.99998000000000009</v>
      </c>
      <c r="F127" s="7">
        <v>585.35469030556726</v>
      </c>
      <c r="G127" s="7">
        <v>714.07920259606874</v>
      </c>
      <c r="H127" s="7">
        <v>1477.3006498348168</v>
      </c>
      <c r="I127" s="6">
        <f t="shared" si="1"/>
        <v>2.5237700736003932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902.18204414879494</v>
      </c>
      <c r="G128" s="8">
        <v>2240.5220970566179</v>
      </c>
      <c r="H128" s="8">
        <v>2240.5220970566179</v>
      </c>
      <c r="I128" s="6">
        <f t="shared" si="1"/>
        <v>2.4834478934576238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workbookViewId="0">
      <selection activeCell="F3" sqref="F3"/>
    </sheetView>
  </sheetViews>
  <sheetFormatPr baseColWidth="10" defaultColWidth="8.88671875" defaultRowHeight="14.4"/>
  <cols>
    <col min="1" max="1" width="9" style="4" bestFit="1" customWidth="1"/>
    <col min="2" max="3" width="8.88671875" style="4"/>
    <col min="4" max="6" width="9" style="4" bestFit="1" customWidth="1"/>
    <col min="7" max="8" width="10.109375" style="4" bestFit="1" customWidth="1"/>
    <col min="9" max="9" width="9" style="4" bestFit="1" customWidth="1"/>
    <col min="10" max="16384" width="8.88671875" style="4"/>
  </cols>
  <sheetData>
    <row r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11</v>
      </c>
      <c r="H1" s="5" t="s">
        <v>6</v>
      </c>
      <c r="I1" s="5" t="s">
        <v>7</v>
      </c>
    </row>
    <row r="2" spans="1:9">
      <c r="A2" s="5">
        <v>2002</v>
      </c>
      <c r="B2" s="5" t="s">
        <v>9</v>
      </c>
      <c r="C2" s="5" t="s">
        <v>10</v>
      </c>
      <c r="D2" s="6">
        <f>H2</f>
        <v>0.98934559731846217</v>
      </c>
      <c r="E2" s="9">
        <v>0</v>
      </c>
      <c r="F2" s="7">
        <v>-7.0000000000000007E-2</v>
      </c>
      <c r="G2" s="7">
        <f>AVERAGE(F2:F3)</f>
        <v>-6.5440268153779957E-2</v>
      </c>
      <c r="H2" s="7">
        <f>(1-E3)*H3+(E3-E2)*G2</f>
        <v>0.98934559731846217</v>
      </c>
      <c r="I2" s="6">
        <f>H2/F2</f>
        <v>-14.133508533120887</v>
      </c>
    </row>
    <row r="3" spans="1:9">
      <c r="A3" s="5" t="s">
        <v>8</v>
      </c>
      <c r="B3" s="5" t="s">
        <v>8</v>
      </c>
      <c r="C3" s="5" t="s">
        <v>8</v>
      </c>
      <c r="D3" s="5"/>
      <c r="E3" s="9">
        <v>0.01</v>
      </c>
      <c r="F3" s="7">
        <v>-6.0880536307559907E-2</v>
      </c>
      <c r="G3" s="7">
        <v>-3.632336223981103E-2</v>
      </c>
      <c r="H3" s="7">
        <v>1</v>
      </c>
      <c r="I3" s="6">
        <f t="shared" ref="I3:I66" si="0">H3/F3</f>
        <v>-16.425610887330897</v>
      </c>
    </row>
    <row r="4" spans="1:9">
      <c r="A4" s="5" t="s">
        <v>8</v>
      </c>
      <c r="B4" s="5" t="s">
        <v>8</v>
      </c>
      <c r="C4" s="5" t="s">
        <v>8</v>
      </c>
      <c r="D4" s="5"/>
      <c r="E4" s="9">
        <v>0.02</v>
      </c>
      <c r="F4" s="7">
        <v>-2.1255868325865776E-2</v>
      </c>
      <c r="G4" s="7">
        <v>-1.5196840774098518E-2</v>
      </c>
      <c r="H4" s="7">
        <v>1.0105747281861206</v>
      </c>
      <c r="I4" s="6">
        <f t="shared" si="0"/>
        <v>-47.543328397286672</v>
      </c>
    </row>
    <row r="5" spans="1:9">
      <c r="A5" s="5" t="s">
        <v>8</v>
      </c>
      <c r="B5" s="5" t="s">
        <v>8</v>
      </c>
      <c r="C5" s="5" t="s">
        <v>8</v>
      </c>
      <c r="D5" s="5"/>
      <c r="E5" s="9">
        <v>0.03</v>
      </c>
      <c r="F5" s="7">
        <v>-8.7395073362766026E-3</v>
      </c>
      <c r="G5" s="7">
        <v>-4.1656920683893388E-3</v>
      </c>
      <c r="H5" s="7">
        <v>1.0211496928145765</v>
      </c>
      <c r="I5" s="6">
        <f t="shared" si="0"/>
        <v>-116.84293559385341</v>
      </c>
    </row>
    <row r="6" spans="1:9">
      <c r="A6" s="5" t="s">
        <v>8</v>
      </c>
      <c r="B6" s="5" t="s">
        <v>8</v>
      </c>
      <c r="C6" s="5" t="s">
        <v>8</v>
      </c>
      <c r="D6" s="5"/>
      <c r="E6" s="9">
        <v>0.04</v>
      </c>
      <c r="F6" s="7">
        <v>-2.8600370904538025E-4</v>
      </c>
      <c r="G6" s="7">
        <f>-0.00028600370904538+0.0000001</f>
        <v>-2.8590370904537998E-4</v>
      </c>
      <c r="H6" s="7">
        <v>1.0318300614071074</v>
      </c>
      <c r="I6" s="6">
        <f t="shared" si="0"/>
        <v>-3607.7506297073469</v>
      </c>
    </row>
    <row r="7" spans="1:9">
      <c r="A7" s="5" t="s">
        <v>8</v>
      </c>
      <c r="B7" s="5" t="s">
        <v>8</v>
      </c>
      <c r="C7" s="5" t="s">
        <v>8</v>
      </c>
      <c r="D7" s="5"/>
      <c r="E7" s="9">
        <v>0.05</v>
      </c>
      <c r="F7" s="7">
        <v>9.6623317740830491E-3</v>
      </c>
      <c r="G7" s="7">
        <v>1.2589607430435681E-2</v>
      </c>
      <c r="H7" s="7">
        <v>1.0426944410399088</v>
      </c>
      <c r="I7" s="6">
        <f t="shared" si="0"/>
        <v>107.91333452621586</v>
      </c>
    </row>
    <row r="8" spans="1:9">
      <c r="A8" s="5" t="s">
        <v>8</v>
      </c>
      <c r="B8" s="5" t="s">
        <v>8</v>
      </c>
      <c r="C8" s="5" t="s">
        <v>8</v>
      </c>
      <c r="D8" s="5"/>
      <c r="E8" s="9">
        <v>0.06</v>
      </c>
      <c r="F8" s="7">
        <v>1.6437546397689084E-2</v>
      </c>
      <c r="G8" s="7">
        <v>2.054454216056642E-2</v>
      </c>
      <c r="H8" s="7">
        <v>1.0536530030995841</v>
      </c>
      <c r="I8" s="6">
        <f t="shared" si="0"/>
        <v>64.100381991786477</v>
      </c>
    </row>
    <row r="9" spans="1:9">
      <c r="A9" s="5" t="s">
        <v>8</v>
      </c>
      <c r="B9" s="5" t="s">
        <v>8</v>
      </c>
      <c r="C9" s="5" t="s">
        <v>8</v>
      </c>
      <c r="D9" s="5"/>
      <c r="E9" s="9">
        <v>7.0000000000000007E-2</v>
      </c>
      <c r="F9" s="7">
        <v>2.5660494311809185E-2</v>
      </c>
      <c r="G9" s="7">
        <v>3.0285446807164617E-2</v>
      </c>
      <c r="H9" s="7">
        <v>1.0647616962279607</v>
      </c>
      <c r="I9" s="6">
        <f t="shared" si="0"/>
        <v>41.494200512651389</v>
      </c>
    </row>
    <row r="10" spans="1:9">
      <c r="A10" s="5" t="s">
        <v>8</v>
      </c>
      <c r="B10" s="5" t="s">
        <v>8</v>
      </c>
      <c r="C10" s="5" t="s">
        <v>8</v>
      </c>
      <c r="D10" s="5"/>
      <c r="E10" s="9">
        <v>0.08</v>
      </c>
      <c r="F10" s="7">
        <v>3.4495845077853547E-2</v>
      </c>
      <c r="G10" s="7">
        <v>3.8209413748308219E-2</v>
      </c>
      <c r="H10" s="7">
        <v>1.0760060032868823</v>
      </c>
      <c r="I10" s="6">
        <f t="shared" si="0"/>
        <v>31.192336377278142</v>
      </c>
    </row>
    <row r="11" spans="1:9">
      <c r="A11" s="5" t="s">
        <v>8</v>
      </c>
      <c r="B11" s="5" t="s">
        <v>8</v>
      </c>
      <c r="C11" s="5" t="s">
        <v>8</v>
      </c>
      <c r="D11" s="5"/>
      <c r="E11" s="9">
        <v>0.09</v>
      </c>
      <c r="F11" s="7">
        <v>4.2317365949541989E-2</v>
      </c>
      <c r="G11" s="7">
        <v>4.5657426674092651E-2</v>
      </c>
      <c r="H11" s="7">
        <v>1.0874103614136799</v>
      </c>
      <c r="I11" s="6">
        <f t="shared" si="0"/>
        <v>25.696551215174328</v>
      </c>
    </row>
    <row r="12" spans="1:9">
      <c r="A12" s="5" t="s">
        <v>8</v>
      </c>
      <c r="B12" s="5" t="s">
        <v>8</v>
      </c>
      <c r="C12" s="5" t="s">
        <v>8</v>
      </c>
      <c r="D12" s="5"/>
      <c r="E12" s="9">
        <v>0.1</v>
      </c>
      <c r="F12" s="7">
        <v>4.835282880034205E-2</v>
      </c>
      <c r="G12" s="7">
        <v>5.1174899351074395E-2</v>
      </c>
      <c r="H12" s="7">
        <v>1.0989853940218974</v>
      </c>
      <c r="I12" s="6">
        <f t="shared" si="0"/>
        <v>22.728461214954258</v>
      </c>
    </row>
    <row r="13" spans="1:9">
      <c r="A13" s="5" t="s">
        <v>8</v>
      </c>
      <c r="B13" s="5" t="s">
        <v>8</v>
      </c>
      <c r="C13" s="5" t="s">
        <v>8</v>
      </c>
      <c r="D13" s="5"/>
      <c r="E13" s="9">
        <v>0.11</v>
      </c>
      <c r="F13" s="7">
        <v>5.3564717116994731E-2</v>
      </c>
      <c r="G13" s="7">
        <v>5.7670751997718601E-2</v>
      </c>
      <c r="H13" s="7">
        <v>1.1107585456474125</v>
      </c>
      <c r="I13" s="6">
        <f t="shared" si="0"/>
        <v>20.73675742973348</v>
      </c>
    </row>
    <row r="14" spans="1:9">
      <c r="A14" s="5" t="s">
        <v>8</v>
      </c>
      <c r="B14" s="5" t="s">
        <v>8</v>
      </c>
      <c r="C14" s="5" t="s">
        <v>8</v>
      </c>
      <c r="D14" s="5"/>
      <c r="E14" s="9">
        <v>0.12</v>
      </c>
      <c r="F14" s="7">
        <v>6.0791690538333082E-2</v>
      </c>
      <c r="G14" s="7">
        <v>6.2854712501018081E-2</v>
      </c>
      <c r="H14" s="7">
        <v>1.1227254523934314</v>
      </c>
      <c r="I14" s="6">
        <f t="shared" si="0"/>
        <v>18.468403205294653</v>
      </c>
    </row>
    <row r="15" spans="1:9">
      <c r="A15" s="5" t="s">
        <v>8</v>
      </c>
      <c r="B15" s="5" t="s">
        <v>8</v>
      </c>
      <c r="C15" s="5" t="s">
        <v>8</v>
      </c>
      <c r="D15" s="5"/>
      <c r="E15" s="9">
        <v>0.13</v>
      </c>
      <c r="F15" s="7">
        <v>6.5933088106376547E-2</v>
      </c>
      <c r="G15" s="7">
        <v>6.7626546305821947E-2</v>
      </c>
      <c r="H15" s="7">
        <v>1.1349078746910457</v>
      </c>
      <c r="I15" s="6">
        <f t="shared" si="0"/>
        <v>17.213024708625561</v>
      </c>
    </row>
    <row r="16" spans="1:9">
      <c r="A16" s="5" t="s">
        <v>8</v>
      </c>
      <c r="B16" s="5" t="s">
        <v>8</v>
      </c>
      <c r="C16" s="5" t="s">
        <v>8</v>
      </c>
      <c r="D16" s="5"/>
      <c r="E16" s="9">
        <v>0.14000000000000001</v>
      </c>
      <c r="F16" s="7">
        <v>6.9899039784960634E-2</v>
      </c>
      <c r="G16" s="7">
        <v>7.2534377859185248E-2</v>
      </c>
      <c r="H16" s="7">
        <v>1.1473181226955249</v>
      </c>
      <c r="I16" s="6">
        <f t="shared" si="0"/>
        <v>16.413932526471989</v>
      </c>
    </row>
    <row r="17" spans="1:9">
      <c r="A17" s="5" t="s">
        <v>8</v>
      </c>
      <c r="B17" s="5" t="s">
        <v>8</v>
      </c>
      <c r="C17" s="5" t="s">
        <v>8</v>
      </c>
      <c r="D17" s="5"/>
      <c r="E17" s="9">
        <v>0.15</v>
      </c>
      <c r="F17" s="7">
        <v>7.4988895295882999E-2</v>
      </c>
      <c r="G17" s="7">
        <v>7.7929317330139067E-2</v>
      </c>
      <c r="H17" s="7">
        <v>1.1599626373406584</v>
      </c>
      <c r="I17" s="6">
        <f t="shared" si="0"/>
        <v>15.46845879998371</v>
      </c>
    </row>
    <row r="18" spans="1:9">
      <c r="A18" s="5" t="s">
        <v>8</v>
      </c>
      <c r="B18" s="5" t="s">
        <v>8</v>
      </c>
      <c r="C18" s="5" t="s">
        <v>8</v>
      </c>
      <c r="D18" s="5"/>
      <c r="E18" s="9">
        <v>0.16</v>
      </c>
      <c r="F18" s="7">
        <v>8.0907101971612855E-2</v>
      </c>
      <c r="G18" s="7">
        <v>8.2493382882447105E-2</v>
      </c>
      <c r="H18" s="7">
        <v>1.1728439863884026</v>
      </c>
      <c r="I18" s="6">
        <f t="shared" si="0"/>
        <v>14.496180901398592</v>
      </c>
    </row>
    <row r="19" spans="1:9">
      <c r="A19" s="5" t="s">
        <v>8</v>
      </c>
      <c r="B19" s="5" t="s">
        <v>8</v>
      </c>
      <c r="C19" s="5" t="s">
        <v>8</v>
      </c>
      <c r="D19" s="5"/>
      <c r="E19" s="9">
        <v>0.17</v>
      </c>
      <c r="F19" s="7">
        <v>8.4518342548248374E-2</v>
      </c>
      <c r="G19" s="7">
        <v>8.6584081522712422E-2</v>
      </c>
      <c r="H19" s="7">
        <v>1.1859807406475105</v>
      </c>
      <c r="I19" s="6">
        <f t="shared" si="0"/>
        <v>14.032229039163637</v>
      </c>
    </row>
    <row r="20" spans="1:9">
      <c r="A20" s="5" t="s">
        <v>8</v>
      </c>
      <c r="B20" s="5" t="s">
        <v>8</v>
      </c>
      <c r="C20" s="5" t="s">
        <v>8</v>
      </c>
      <c r="D20" s="5"/>
      <c r="E20" s="9">
        <v>0.18</v>
      </c>
      <c r="F20" s="7">
        <v>8.9288854603239223E-2</v>
      </c>
      <c r="G20" s="7">
        <v>9.2498611608246281E-2</v>
      </c>
      <c r="H20" s="7">
        <v>1.1993880169783007</v>
      </c>
      <c r="I20" s="6">
        <f t="shared" si="0"/>
        <v>13.432673342130533</v>
      </c>
    </row>
    <row r="21" spans="1:9">
      <c r="A21" s="5" t="s">
        <v>8</v>
      </c>
      <c r="B21" s="5" t="s">
        <v>8</v>
      </c>
      <c r="C21" s="5" t="s">
        <v>8</v>
      </c>
      <c r="D21" s="5"/>
      <c r="E21" s="9">
        <v>0.19</v>
      </c>
      <c r="F21" s="7">
        <v>9.6046124266306987E-2</v>
      </c>
      <c r="G21" s="7">
        <v>9.9179120656117725E-2</v>
      </c>
      <c r="H21" s="7">
        <v>1.2130533182791656</v>
      </c>
      <c r="I21" s="6">
        <f t="shared" si="0"/>
        <v>12.629903887800136</v>
      </c>
    </row>
    <row r="22" spans="1:9">
      <c r="A22" s="5" t="s">
        <v>8</v>
      </c>
      <c r="B22" s="5" t="s">
        <v>8</v>
      </c>
      <c r="C22" s="5" t="s">
        <v>8</v>
      </c>
      <c r="D22" s="5"/>
      <c r="E22" s="9">
        <v>0.2</v>
      </c>
      <c r="F22" s="7">
        <v>0.10128659397375876</v>
      </c>
      <c r="G22" s="7">
        <v>0.10342300436813741</v>
      </c>
      <c r="H22" s="7">
        <v>1.2269767457494536</v>
      </c>
      <c r="I22" s="6">
        <f t="shared" si="0"/>
        <v>12.113910613554026</v>
      </c>
    </row>
    <row r="23" spans="1:9">
      <c r="A23" s="5" t="s">
        <v>8</v>
      </c>
      <c r="B23" s="5" t="s">
        <v>8</v>
      </c>
      <c r="C23" s="5" t="s">
        <v>8</v>
      </c>
      <c r="D23" s="5"/>
      <c r="E23" s="9">
        <v>0.21</v>
      </c>
      <c r="F23" s="7">
        <v>0.10600957945300005</v>
      </c>
      <c r="G23" s="7">
        <v>0.10764845993395446</v>
      </c>
      <c r="H23" s="7">
        <v>1.2411989450074448</v>
      </c>
      <c r="I23" s="6">
        <f t="shared" si="0"/>
        <v>11.708365898741608</v>
      </c>
    </row>
    <row r="24" spans="1:9">
      <c r="A24" s="5" t="s">
        <v>8</v>
      </c>
      <c r="B24" s="5" t="s">
        <v>8</v>
      </c>
      <c r="C24" s="5" t="s">
        <v>8</v>
      </c>
      <c r="D24" s="5"/>
      <c r="E24" s="9">
        <v>0.22</v>
      </c>
      <c r="F24" s="7">
        <v>0.10958714520309122</v>
      </c>
      <c r="G24" s="7">
        <v>0.11219879545383821</v>
      </c>
      <c r="H24" s="7">
        <v>1.255731643534028</v>
      </c>
      <c r="I24" s="6">
        <f t="shared" si="0"/>
        <v>11.458749483863793</v>
      </c>
    </row>
    <row r="25" spans="1:9">
      <c r="A25" s="5" t="s">
        <v>8</v>
      </c>
      <c r="B25" s="5" t="s">
        <v>8</v>
      </c>
      <c r="C25" s="5" t="s">
        <v>8</v>
      </c>
      <c r="D25" s="5"/>
      <c r="E25" s="9">
        <v>0.23</v>
      </c>
      <c r="F25" s="7">
        <v>0.11459515353172639</v>
      </c>
      <c r="G25" s="7">
        <v>0.1169817593938642</v>
      </c>
      <c r="H25" s="7">
        <v>1.2705827194831216</v>
      </c>
      <c r="I25" s="6">
        <f t="shared" si="0"/>
        <v>11.087578142049026</v>
      </c>
    </row>
    <row r="26" spans="1:9">
      <c r="A26" s="5" t="s">
        <v>8</v>
      </c>
      <c r="B26" s="5" t="s">
        <v>8</v>
      </c>
      <c r="C26" s="5" t="s">
        <v>8</v>
      </c>
      <c r="D26" s="5"/>
      <c r="E26" s="9">
        <v>0.24</v>
      </c>
      <c r="F26" s="7">
        <v>0.11971862141058374</v>
      </c>
      <c r="G26" s="7">
        <v>0.12146489396699461</v>
      </c>
      <c r="H26" s="7">
        <v>1.2857616794842959</v>
      </c>
      <c r="I26" s="6">
        <f t="shared" si="0"/>
        <v>10.739863726585043</v>
      </c>
    </row>
    <row r="27" spans="1:9">
      <c r="A27" s="5" t="s">
        <v>8</v>
      </c>
      <c r="B27" s="5" t="s">
        <v>8</v>
      </c>
      <c r="C27" s="5" t="s">
        <v>8</v>
      </c>
      <c r="D27" s="5"/>
      <c r="E27" s="9">
        <v>0.25</v>
      </c>
      <c r="F27" s="7">
        <v>0.12392553018780372</v>
      </c>
      <c r="G27" s="7">
        <v>0.1263850123202184</v>
      </c>
      <c r="H27" s="7">
        <v>1.3012856366245267</v>
      </c>
      <c r="I27" s="6">
        <f t="shared" si="0"/>
        <v>10.500545244006503</v>
      </c>
    </row>
    <row r="28" spans="1:9">
      <c r="A28" s="5" t="s">
        <v>8</v>
      </c>
      <c r="B28" s="5" t="s">
        <v>8</v>
      </c>
      <c r="C28" s="5" t="s">
        <v>8</v>
      </c>
      <c r="D28" s="5"/>
      <c r="E28" s="9">
        <v>0.26</v>
      </c>
      <c r="F28" s="7">
        <v>0.12880047312631915</v>
      </c>
      <c r="G28" s="7">
        <v>0.13208262843461269</v>
      </c>
      <c r="H28" s="7">
        <v>1.3171626720880985</v>
      </c>
      <c r="I28" s="6">
        <f t="shared" si="0"/>
        <v>10.226380696570196</v>
      </c>
    </row>
    <row r="29" spans="1:9">
      <c r="A29" s="5" t="s">
        <v>8</v>
      </c>
      <c r="B29" s="5" t="s">
        <v>8</v>
      </c>
      <c r="C29" s="5" t="s">
        <v>8</v>
      </c>
      <c r="D29" s="5"/>
      <c r="E29" s="9">
        <v>0.27</v>
      </c>
      <c r="F29" s="7">
        <v>0.13508234599794572</v>
      </c>
      <c r="G29" s="7">
        <v>0.1382216605705627</v>
      </c>
      <c r="H29" s="7">
        <v>1.3333966452888311</v>
      </c>
      <c r="I29" s="6">
        <f t="shared" si="0"/>
        <v>9.8709911753317403</v>
      </c>
    </row>
    <row r="30" spans="1:9">
      <c r="A30" s="5" t="s">
        <v>8</v>
      </c>
      <c r="B30" s="5" t="s">
        <v>8</v>
      </c>
      <c r="C30" s="5" t="s">
        <v>8</v>
      </c>
      <c r="D30" s="5"/>
      <c r="E30" s="9">
        <v>0.28000000000000003</v>
      </c>
      <c r="F30" s="7">
        <v>0.1411336746440621</v>
      </c>
      <c r="G30" s="7">
        <v>0.14337792251885448</v>
      </c>
      <c r="H30" s="7">
        <v>1.3499962978543625</v>
      </c>
      <c r="I30" s="6">
        <f t="shared" si="0"/>
        <v>9.5653734040372811</v>
      </c>
    </row>
    <row r="31" spans="1:9">
      <c r="A31" s="5" t="s">
        <v>8</v>
      </c>
      <c r="B31" s="5" t="s">
        <v>8</v>
      </c>
      <c r="C31" s="5" t="s">
        <v>8</v>
      </c>
      <c r="D31" s="5"/>
      <c r="E31" s="9">
        <v>0.28999999999999998</v>
      </c>
      <c r="F31" s="7">
        <v>0.14558522772761268</v>
      </c>
      <c r="G31" s="7">
        <v>0.14917240306573404</v>
      </c>
      <c r="H31" s="7">
        <v>1.3669909228590882</v>
      </c>
      <c r="I31" s="6">
        <f t="shared" si="0"/>
        <v>9.3896265726678223</v>
      </c>
    </row>
    <row r="32" spans="1:9">
      <c r="A32" s="5" t="s">
        <v>8</v>
      </c>
      <c r="B32" s="5" t="s">
        <v>8</v>
      </c>
      <c r="C32" s="5" t="s">
        <v>8</v>
      </c>
      <c r="D32" s="5"/>
      <c r="E32" s="9">
        <v>0.3</v>
      </c>
      <c r="F32" s="7">
        <v>0.15186059174441638</v>
      </c>
      <c r="G32" s="7">
        <v>0.1559539058404332</v>
      </c>
      <c r="H32" s="7">
        <v>1.3843883302847075</v>
      </c>
      <c r="I32" s="6">
        <f t="shared" si="0"/>
        <v>9.1161789532247681</v>
      </c>
    </row>
    <row r="33" spans="1:9">
      <c r="A33" s="5" t="s">
        <v>8</v>
      </c>
      <c r="B33" s="5" t="s">
        <v>8</v>
      </c>
      <c r="C33" s="5" t="s">
        <v>8</v>
      </c>
      <c r="D33" s="5"/>
      <c r="E33" s="9">
        <v>0.31</v>
      </c>
      <c r="F33" s="7">
        <v>0.16013359874038874</v>
      </c>
      <c r="G33" s="7">
        <v>0.1645605181891989</v>
      </c>
      <c r="H33" s="7">
        <v>1.4021917277404217</v>
      </c>
      <c r="I33" s="6">
        <f t="shared" si="0"/>
        <v>8.7563867843479759</v>
      </c>
    </row>
    <row r="34" spans="1:9">
      <c r="A34" s="5" t="s">
        <v>8</v>
      </c>
      <c r="B34" s="5" t="s">
        <v>8</v>
      </c>
      <c r="C34" s="5" t="s">
        <v>8</v>
      </c>
      <c r="D34" s="5"/>
      <c r="E34" s="9">
        <v>0.32</v>
      </c>
      <c r="F34" s="7">
        <v>0.16857984051516506</v>
      </c>
      <c r="G34" s="7">
        <v>0.17150266274075932</v>
      </c>
      <c r="H34" s="7">
        <v>1.4203921867044105</v>
      </c>
      <c r="I34" s="6">
        <f t="shared" si="0"/>
        <v>8.4256348942069099</v>
      </c>
    </row>
    <row r="35" spans="1:9">
      <c r="A35" s="5" t="s">
        <v>8</v>
      </c>
      <c r="B35" s="5" t="s">
        <v>8</v>
      </c>
      <c r="C35" s="5" t="s">
        <v>8</v>
      </c>
      <c r="D35" s="5"/>
      <c r="E35" s="9">
        <v>0.33</v>
      </c>
      <c r="F35" s="7">
        <v>0.17450410601440228</v>
      </c>
      <c r="G35" s="7">
        <v>0.1824920215942534</v>
      </c>
      <c r="H35" s="7">
        <v>1.4390323288531215</v>
      </c>
      <c r="I35" s="6">
        <f t="shared" si="0"/>
        <v>8.2464095643362931</v>
      </c>
    </row>
    <row r="36" spans="1:9">
      <c r="A36" s="5" t="s">
        <v>8</v>
      </c>
      <c r="B36" s="5" t="s">
        <v>8</v>
      </c>
      <c r="C36" s="5" t="s">
        <v>8</v>
      </c>
      <c r="D36" s="5"/>
      <c r="E36" s="9">
        <v>0.34</v>
      </c>
      <c r="F36" s="7">
        <v>0.18985733955386938</v>
      </c>
      <c r="G36" s="7">
        <v>0.19420014707232183</v>
      </c>
      <c r="H36" s="7">
        <v>1.4580708183570437</v>
      </c>
      <c r="I36" s="6">
        <f t="shared" si="0"/>
        <v>7.6798232914421325</v>
      </c>
    </row>
    <row r="37" spans="1:9">
      <c r="A37" s="5" t="s">
        <v>8</v>
      </c>
      <c r="B37" s="5" t="s">
        <v>8</v>
      </c>
      <c r="C37" s="5" t="s">
        <v>8</v>
      </c>
      <c r="D37" s="5"/>
      <c r="E37" s="9">
        <v>0.35</v>
      </c>
      <c r="F37" s="7">
        <v>0.19861130716972261</v>
      </c>
      <c r="G37" s="7">
        <v>0.20370554275805344</v>
      </c>
      <c r="H37" s="7">
        <v>1.4775149825306546</v>
      </c>
      <c r="I37" s="6">
        <f t="shared" si="0"/>
        <v>7.4392289320569711</v>
      </c>
    </row>
    <row r="38" spans="1:9">
      <c r="A38" s="5" t="s">
        <v>8</v>
      </c>
      <c r="B38" s="5" t="s">
        <v>8</v>
      </c>
      <c r="C38" s="5" t="s">
        <v>8</v>
      </c>
      <c r="D38" s="5"/>
      <c r="E38" s="9">
        <v>0.36</v>
      </c>
      <c r="F38" s="7">
        <v>0.20840279408347975</v>
      </c>
      <c r="G38" s="7">
        <v>0.21428620401625245</v>
      </c>
      <c r="H38" s="7">
        <v>1.4974182550271016</v>
      </c>
      <c r="I38" s="6">
        <f t="shared" si="0"/>
        <v>7.185211991098746</v>
      </c>
    </row>
    <row r="39" spans="1:9">
      <c r="A39" s="5" t="s">
        <v>8</v>
      </c>
      <c r="B39" s="5" t="s">
        <v>8</v>
      </c>
      <c r="C39" s="5" t="s">
        <v>8</v>
      </c>
      <c r="D39" s="5"/>
      <c r="E39" s="9">
        <v>0.37</v>
      </c>
      <c r="F39" s="7">
        <v>0.22104749561466619</v>
      </c>
      <c r="G39" s="7">
        <v>0.22707309019433519</v>
      </c>
      <c r="H39" s="7">
        <v>1.5177854304399723</v>
      </c>
      <c r="I39" s="6">
        <f t="shared" si="0"/>
        <v>6.8663317185271442</v>
      </c>
    </row>
    <row r="40" spans="1:9">
      <c r="A40" s="5" t="s">
        <v>8</v>
      </c>
      <c r="B40" s="5" t="s">
        <v>8</v>
      </c>
      <c r="C40" s="5" t="s">
        <v>8</v>
      </c>
      <c r="D40" s="5"/>
      <c r="E40" s="9">
        <v>0.38</v>
      </c>
      <c r="F40" s="7">
        <v>0.23352185424376148</v>
      </c>
      <c r="G40" s="7">
        <v>0.24049839273368381</v>
      </c>
      <c r="H40" s="7">
        <v>1.538603371411676</v>
      </c>
      <c r="I40" s="6">
        <f t="shared" si="0"/>
        <v>6.5886911372569301</v>
      </c>
    </row>
    <row r="41" spans="1:9">
      <c r="A41" s="5" t="s">
        <v>8</v>
      </c>
      <c r="B41" s="5" t="s">
        <v>8</v>
      </c>
      <c r="C41" s="5" t="s">
        <v>8</v>
      </c>
      <c r="D41" s="5"/>
      <c r="E41" s="9">
        <v>0.39</v>
      </c>
      <c r="F41" s="7">
        <v>0.24915325407112784</v>
      </c>
      <c r="G41" s="7">
        <v>0.25603184335612683</v>
      </c>
      <c r="H41" s="7">
        <v>1.5598837808982007</v>
      </c>
      <c r="I41" s="6">
        <f t="shared" si="0"/>
        <v>6.2607401485227552</v>
      </c>
    </row>
    <row r="42" spans="1:9">
      <c r="A42" s="5" t="s">
        <v>8</v>
      </c>
      <c r="B42" s="5" t="s">
        <v>8</v>
      </c>
      <c r="C42" s="5" t="s">
        <v>8</v>
      </c>
      <c r="D42" s="5"/>
      <c r="E42" s="9">
        <v>0.4</v>
      </c>
      <c r="F42" s="7">
        <v>0.2619502917652109</v>
      </c>
      <c r="G42" s="7">
        <v>0.27336343684645698</v>
      </c>
      <c r="H42" s="7">
        <v>1.5816146465239018</v>
      </c>
      <c r="I42" s="6">
        <f t="shared" si="0"/>
        <v>6.0378426603987965</v>
      </c>
    </row>
    <row r="43" spans="1:9">
      <c r="A43" s="5" t="s">
        <v>8</v>
      </c>
      <c r="B43" s="5" t="s">
        <v>8</v>
      </c>
      <c r="C43" s="5" t="s">
        <v>8</v>
      </c>
      <c r="D43" s="5"/>
      <c r="E43" s="9">
        <v>0.41</v>
      </c>
      <c r="F43" s="7">
        <v>0.28269025259380581</v>
      </c>
      <c r="G43" s="7">
        <v>0.28760089814017392</v>
      </c>
      <c r="H43" s="7">
        <v>1.6037883958404686</v>
      </c>
      <c r="I43" s="6">
        <f t="shared" si="0"/>
        <v>5.6733063171616767</v>
      </c>
    </row>
    <row r="44" spans="1:9">
      <c r="A44" s="5" t="s">
        <v>8</v>
      </c>
      <c r="B44" s="5" t="s">
        <v>8</v>
      </c>
      <c r="C44" s="5" t="s">
        <v>8</v>
      </c>
      <c r="D44" s="5"/>
      <c r="E44" s="9">
        <v>0.42</v>
      </c>
      <c r="F44" s="7">
        <v>0.29350496252896791</v>
      </c>
      <c r="G44" s="7">
        <v>0.30006073693456131</v>
      </c>
      <c r="H44" s="7">
        <v>1.626481283731853</v>
      </c>
      <c r="I44" s="6">
        <f t="shared" si="0"/>
        <v>5.5415801822135293</v>
      </c>
    </row>
    <row r="45" spans="1:9">
      <c r="A45" s="5" t="s">
        <v>8</v>
      </c>
      <c r="B45" s="5" t="s">
        <v>8</v>
      </c>
      <c r="C45" s="5" t="s">
        <v>8</v>
      </c>
      <c r="D45" s="5"/>
      <c r="E45" s="9">
        <v>0.43</v>
      </c>
      <c r="F45" s="7">
        <v>0.30596710752305956</v>
      </c>
      <c r="G45" s="7">
        <v>0.31190982708863785</v>
      </c>
      <c r="H45" s="7">
        <v>1.6497518196405772</v>
      </c>
      <c r="I45" s="6">
        <f t="shared" si="0"/>
        <v>5.3919254033417356</v>
      </c>
    </row>
    <row r="46" spans="1:9">
      <c r="A46" s="5" t="s">
        <v>8</v>
      </c>
      <c r="B46" s="5" t="s">
        <v>8</v>
      </c>
      <c r="C46" s="5" t="s">
        <v>8</v>
      </c>
      <c r="D46" s="5"/>
      <c r="E46" s="9">
        <v>0.44</v>
      </c>
      <c r="F46" s="7">
        <v>0.31893298404331755</v>
      </c>
      <c r="G46" s="7">
        <v>0.32535127431573907</v>
      </c>
      <c r="H46" s="7">
        <v>1.6736418552218619</v>
      </c>
      <c r="I46" s="6">
        <f t="shared" si="0"/>
        <v>5.2476286209222796</v>
      </c>
    </row>
    <row r="47" spans="1:9">
      <c r="A47" s="5" t="s">
        <v>8</v>
      </c>
      <c r="B47" s="5" t="s">
        <v>8</v>
      </c>
      <c r="C47" s="5" t="s">
        <v>8</v>
      </c>
      <c r="D47" s="5"/>
      <c r="E47" s="9">
        <v>0.45</v>
      </c>
      <c r="F47" s="7">
        <v>0.33276245928801568</v>
      </c>
      <c r="G47" s="7">
        <v>0.34130756094784287</v>
      </c>
      <c r="H47" s="7">
        <v>1.6981562294201551</v>
      </c>
      <c r="I47" s="6">
        <f t="shared" si="0"/>
        <v>5.1032085561981946</v>
      </c>
    </row>
    <row r="48" spans="1:9">
      <c r="A48" s="5" t="s">
        <v>8</v>
      </c>
      <c r="B48" s="5" t="s">
        <v>8</v>
      </c>
      <c r="C48" s="5" t="s">
        <v>8</v>
      </c>
      <c r="D48" s="5"/>
      <c r="E48" s="9">
        <v>0.46</v>
      </c>
      <c r="F48" s="7">
        <v>0.34958164835251077</v>
      </c>
      <c r="G48" s="7">
        <v>0.35467380137967969</v>
      </c>
      <c r="H48" s="7">
        <v>1.7232830566140869</v>
      </c>
      <c r="I48" s="6">
        <f t="shared" si="0"/>
        <v>4.9295581296543478</v>
      </c>
    </row>
    <row r="49" spans="1:9">
      <c r="A49" s="5" t="s">
        <v>8</v>
      </c>
      <c r="B49" s="5" t="s">
        <v>8</v>
      </c>
      <c r="C49" s="5" t="s">
        <v>8</v>
      </c>
      <c r="D49" s="5"/>
      <c r="E49" s="9">
        <v>0.47</v>
      </c>
      <c r="F49" s="7">
        <v>0.36138595980129362</v>
      </c>
      <c r="G49" s="7">
        <v>0.36812735079681674</v>
      </c>
      <c r="H49" s="7">
        <v>1.749105872750585</v>
      </c>
      <c r="I49" s="6">
        <f t="shared" si="0"/>
        <v>4.8399939879023597</v>
      </c>
    </row>
    <row r="50" spans="1:9">
      <c r="A50" s="5" t="s">
        <v>8</v>
      </c>
      <c r="B50" s="5" t="s">
        <v>8</v>
      </c>
      <c r="C50" s="5" t="s">
        <v>8</v>
      </c>
      <c r="D50" s="5"/>
      <c r="E50" s="9">
        <v>0.48</v>
      </c>
      <c r="F50" s="7">
        <v>0.37579236279161571</v>
      </c>
      <c r="G50" s="7">
        <v>0.38149114817604762</v>
      </c>
      <c r="H50" s="7">
        <v>1.775663152018927</v>
      </c>
      <c r="I50" s="6">
        <f t="shared" si="0"/>
        <v>4.7251177188067741</v>
      </c>
    </row>
    <row r="51" spans="1:9">
      <c r="A51" s="5" t="s">
        <v>8</v>
      </c>
      <c r="B51" s="5" t="s">
        <v>8</v>
      </c>
      <c r="C51" s="5" t="s">
        <v>8</v>
      </c>
      <c r="D51" s="5"/>
      <c r="E51" s="9">
        <v>0.49</v>
      </c>
      <c r="F51" s="7">
        <v>0.3890254050240271</v>
      </c>
      <c r="G51" s="7">
        <v>0.39708447009675935</v>
      </c>
      <c r="H51" s="7">
        <v>1.8029998579766306</v>
      </c>
      <c r="I51" s="6">
        <f t="shared" si="0"/>
        <v>4.6346583916936561</v>
      </c>
    </row>
    <row r="52" spans="1:9">
      <c r="A52" s="5" t="s">
        <v>8</v>
      </c>
      <c r="B52" s="5" t="s">
        <v>8</v>
      </c>
      <c r="C52" s="5" t="s">
        <v>8</v>
      </c>
      <c r="D52" s="5"/>
      <c r="E52" s="9">
        <v>0.5</v>
      </c>
      <c r="F52" s="7">
        <v>0.40451402965197863</v>
      </c>
      <c r="G52" s="7">
        <v>0.41030846137754412</v>
      </c>
      <c r="H52" s="7">
        <v>1.8311181657342281</v>
      </c>
      <c r="I52" s="6">
        <f t="shared" si="0"/>
        <v>4.5267111435161356</v>
      </c>
    </row>
    <row r="53" spans="1:9">
      <c r="A53" s="5" t="s">
        <v>8</v>
      </c>
      <c r="B53" s="5" t="s">
        <v>8</v>
      </c>
      <c r="C53" s="5" t="s">
        <v>8</v>
      </c>
      <c r="D53" s="5"/>
      <c r="E53" s="9">
        <v>0.51</v>
      </c>
      <c r="F53" s="7">
        <v>0.41623088896074972</v>
      </c>
      <c r="G53" s="7">
        <v>0.42195611548185807</v>
      </c>
      <c r="H53" s="7">
        <v>1.8601142821496708</v>
      </c>
      <c r="I53" s="6">
        <f t="shared" si="0"/>
        <v>4.4689482003462704</v>
      </c>
    </row>
    <row r="54" spans="1:9">
      <c r="A54" s="5" t="s">
        <v>8</v>
      </c>
      <c r="B54" s="5" t="s">
        <v>8</v>
      </c>
      <c r="C54" s="5" t="s">
        <v>8</v>
      </c>
      <c r="D54" s="5"/>
      <c r="E54" s="9">
        <v>0.52</v>
      </c>
      <c r="F54" s="7">
        <v>0.43003704129088721</v>
      </c>
      <c r="G54" s="7">
        <v>0.43761887425685914</v>
      </c>
      <c r="H54" s="7">
        <v>1.8900759106219163</v>
      </c>
      <c r="I54" s="6">
        <f t="shared" si="0"/>
        <v>4.3951467644467961</v>
      </c>
    </row>
    <row r="55" spans="1:9">
      <c r="A55" s="5" t="s">
        <v>8</v>
      </c>
      <c r="B55" s="5" t="s">
        <v>8</v>
      </c>
      <c r="C55" s="5" t="s">
        <v>8</v>
      </c>
      <c r="D55" s="5"/>
      <c r="E55" s="9">
        <v>0.53</v>
      </c>
      <c r="F55" s="7">
        <v>0.44586821776490521</v>
      </c>
      <c r="G55" s="7">
        <v>0.45073809027963224</v>
      </c>
      <c r="H55" s="7">
        <v>1.9209792518211735</v>
      </c>
      <c r="I55" s="6">
        <f t="shared" si="0"/>
        <v>4.3084013959345633</v>
      </c>
    </row>
    <row r="56" spans="1:9">
      <c r="A56" s="5" t="s">
        <v>8</v>
      </c>
      <c r="B56" s="5" t="s">
        <v>8</v>
      </c>
      <c r="C56" s="5" t="s">
        <v>8</v>
      </c>
      <c r="D56" s="5"/>
      <c r="E56" s="9">
        <v>0.54</v>
      </c>
      <c r="F56" s="7">
        <v>0.45571828546831372</v>
      </c>
      <c r="G56" s="7">
        <v>0.46198428064542707</v>
      </c>
      <c r="H56" s="7">
        <v>1.9529410162025111</v>
      </c>
      <c r="I56" s="6">
        <f t="shared" si="0"/>
        <v>4.285412893177182</v>
      </c>
    </row>
    <row r="57" spans="1:9">
      <c r="A57" s="5" t="s">
        <v>8</v>
      </c>
      <c r="B57" s="5" t="s">
        <v>8</v>
      </c>
      <c r="C57" s="5" t="s">
        <v>8</v>
      </c>
      <c r="D57" s="5"/>
      <c r="E57" s="9">
        <v>0.55000000000000004</v>
      </c>
      <c r="F57" s="7">
        <v>0.46993715115484019</v>
      </c>
      <c r="G57" s="7">
        <v>0.47800729577335921</v>
      </c>
      <c r="H57" s="7">
        <v>1.9860733881037795</v>
      </c>
      <c r="I57" s="6">
        <f t="shared" si="0"/>
        <v>4.2262531983758516</v>
      </c>
    </row>
    <row r="58" spans="1:9">
      <c r="A58" s="5" t="s">
        <v>8</v>
      </c>
      <c r="B58" s="5" t="s">
        <v>8</v>
      </c>
      <c r="C58" s="5" t="s">
        <v>8</v>
      </c>
      <c r="D58" s="5"/>
      <c r="E58" s="9">
        <v>0.56000000000000005</v>
      </c>
      <c r="F58" s="7">
        <v>0.48494132919947536</v>
      </c>
      <c r="G58" s="7">
        <v>0.49360836759579979</v>
      </c>
      <c r="H58" s="7">
        <v>2.0203476174749255</v>
      </c>
      <c r="I58" s="6">
        <f t="shared" si="0"/>
        <v>4.1661691751660896</v>
      </c>
    </row>
    <row r="59" spans="1:9">
      <c r="A59" s="5" t="s">
        <v>8</v>
      </c>
      <c r="B59" s="5" t="s">
        <v>8</v>
      </c>
      <c r="C59" s="5" t="s">
        <v>8</v>
      </c>
      <c r="D59" s="5"/>
      <c r="E59" s="9">
        <v>0.56999999999999995</v>
      </c>
      <c r="F59" s="7">
        <v>0.50232887143816063</v>
      </c>
      <c r="G59" s="7">
        <v>0.50824699747902613</v>
      </c>
      <c r="H59" s="7">
        <v>2.0558531814256025</v>
      </c>
      <c r="I59" s="6">
        <f t="shared" si="0"/>
        <v>4.0926438799739362</v>
      </c>
    </row>
    <row r="60" spans="1:9">
      <c r="A60" s="5" t="s">
        <v>8</v>
      </c>
      <c r="B60" s="5" t="s">
        <v>8</v>
      </c>
      <c r="C60" s="5" t="s">
        <v>8</v>
      </c>
      <c r="D60" s="5"/>
      <c r="E60" s="9">
        <v>0.57999999999999996</v>
      </c>
      <c r="F60" s="7">
        <v>0.51619649412733903</v>
      </c>
      <c r="G60" s="7">
        <v>0.52618806719595812</v>
      </c>
      <c r="H60" s="7">
        <v>2.0927009477100449</v>
      </c>
      <c r="I60" s="6">
        <f t="shared" si="0"/>
        <v>4.0540781882834764</v>
      </c>
    </row>
    <row r="61" spans="1:9">
      <c r="A61" s="5" t="s">
        <v>8</v>
      </c>
      <c r="B61" s="5" t="s">
        <v>8</v>
      </c>
      <c r="C61" s="5" t="s">
        <v>8</v>
      </c>
      <c r="D61" s="5"/>
      <c r="E61" s="9">
        <v>0.59</v>
      </c>
      <c r="F61" s="7">
        <v>0.5349231738790089</v>
      </c>
      <c r="G61" s="7">
        <v>0.54388634058155594</v>
      </c>
      <c r="H61" s="7">
        <v>2.1309085789420954</v>
      </c>
      <c r="I61" s="6">
        <f t="shared" si="0"/>
        <v>3.9835787324182612</v>
      </c>
    </row>
    <row r="62" spans="1:9">
      <c r="A62" s="5" t="s">
        <v>8</v>
      </c>
      <c r="B62" s="5" t="s">
        <v>8</v>
      </c>
      <c r="C62" s="5" t="s">
        <v>8</v>
      </c>
      <c r="D62" s="5"/>
      <c r="E62" s="9">
        <v>0.6</v>
      </c>
      <c r="F62" s="7">
        <v>0.55209328773872568</v>
      </c>
      <c r="G62" s="7">
        <v>0.56057900112239212</v>
      </c>
      <c r="H62" s="7">
        <v>2.1705841349011092</v>
      </c>
      <c r="I62" s="6">
        <f t="shared" si="0"/>
        <v>3.9315532050596551</v>
      </c>
    </row>
    <row r="63" spans="1:9">
      <c r="A63" s="5" t="s">
        <v>8</v>
      </c>
      <c r="B63" s="5" t="s">
        <v>8</v>
      </c>
      <c r="C63" s="5" t="s">
        <v>8</v>
      </c>
      <c r="D63" s="5"/>
      <c r="E63" s="9">
        <v>0.61</v>
      </c>
      <c r="F63" s="7">
        <v>0.569580915508482</v>
      </c>
      <c r="G63" s="7">
        <v>0.58010307053361243</v>
      </c>
      <c r="H63" s="7">
        <v>2.2118663178185121</v>
      </c>
      <c r="I63" s="6">
        <f t="shared" si="0"/>
        <v>3.8833223824641534</v>
      </c>
    </row>
    <row r="64" spans="1:9">
      <c r="A64" s="5" t="s">
        <v>8</v>
      </c>
      <c r="B64" s="5" t="s">
        <v>8</v>
      </c>
      <c r="C64" s="5" t="s">
        <v>8</v>
      </c>
      <c r="D64" s="5"/>
      <c r="E64" s="9">
        <v>0.62</v>
      </c>
      <c r="F64" s="7">
        <v>0.58887157670554624</v>
      </c>
      <c r="G64" s="7">
        <v>0.59759497419213548</v>
      </c>
      <c r="H64" s="7">
        <v>2.2548074559049565</v>
      </c>
      <c r="I64" s="6">
        <f t="shared" si="0"/>
        <v>3.8290308873787415</v>
      </c>
    </row>
    <row r="65" spans="1:9">
      <c r="A65" s="5" t="s">
        <v>8</v>
      </c>
      <c r="B65" s="5" t="s">
        <v>8</v>
      </c>
      <c r="C65" s="5" t="s">
        <v>8</v>
      </c>
      <c r="D65" s="5"/>
      <c r="E65" s="9">
        <v>0.63</v>
      </c>
      <c r="F65" s="7">
        <v>0.60722679086639098</v>
      </c>
      <c r="G65" s="7">
        <v>0.61691143287885852</v>
      </c>
      <c r="H65" s="7">
        <v>2.2995969824377358</v>
      </c>
      <c r="I65" s="6">
        <f t="shared" si="0"/>
        <v>3.7870479646602409</v>
      </c>
    </row>
    <row r="66" spans="1:9">
      <c r="A66" s="5" t="s">
        <v>8</v>
      </c>
      <c r="B66" s="5" t="s">
        <v>8</v>
      </c>
      <c r="C66" s="5" t="s">
        <v>8</v>
      </c>
      <c r="D66" s="5"/>
      <c r="E66" s="9">
        <v>0.64</v>
      </c>
      <c r="F66" s="7">
        <v>0.62741737614953885</v>
      </c>
      <c r="G66" s="7">
        <v>0.6389362310145269</v>
      </c>
      <c r="H66" s="7">
        <v>2.3463382477032599</v>
      </c>
      <c r="I66" s="6">
        <f t="shared" si="0"/>
        <v>3.7396768672597824</v>
      </c>
    </row>
    <row r="67" spans="1:9">
      <c r="A67" s="5" t="s">
        <v>8</v>
      </c>
      <c r="B67" s="5" t="s">
        <v>8</v>
      </c>
      <c r="C67" s="5" t="s">
        <v>8</v>
      </c>
      <c r="D67" s="5"/>
      <c r="E67" s="9">
        <v>0.65</v>
      </c>
      <c r="F67" s="7">
        <v>0.65119694932172445</v>
      </c>
      <c r="G67" s="7">
        <v>0.6638530396739486</v>
      </c>
      <c r="H67" s="7">
        <v>2.3951211624657951</v>
      </c>
      <c r="I67" s="6">
        <f t="shared" ref="I67:I128" si="1">H67/F67</f>
        <v>3.6780288435941109</v>
      </c>
    </row>
    <row r="68" spans="1:9">
      <c r="A68" s="5" t="s">
        <v>8</v>
      </c>
      <c r="B68" s="5" t="s">
        <v>8</v>
      </c>
      <c r="C68" s="5" t="s">
        <v>8</v>
      </c>
      <c r="D68" s="5"/>
      <c r="E68" s="9">
        <v>0.66</v>
      </c>
      <c r="F68" s="7">
        <v>0.67610876854368573</v>
      </c>
      <c r="G68" s="7">
        <v>0.68760598622495372</v>
      </c>
      <c r="H68" s="7">
        <v>2.4460408131361433</v>
      </c>
      <c r="I68" s="6">
        <f t="shared" si="1"/>
        <v>3.6178214614858915</v>
      </c>
    </row>
    <row r="69" spans="1:9">
      <c r="A69" s="5" t="s">
        <v>8</v>
      </c>
      <c r="B69" s="5" t="s">
        <v>8</v>
      </c>
      <c r="C69" s="5" t="s">
        <v>8</v>
      </c>
      <c r="D69" s="5"/>
      <c r="E69" s="9">
        <v>0.67</v>
      </c>
      <c r="F69" s="7">
        <v>0.69969276747416298</v>
      </c>
      <c r="G69" s="7">
        <v>0.71160317704992559</v>
      </c>
      <c r="H69" s="7">
        <v>2.4993267169819373</v>
      </c>
      <c r="I69" s="6">
        <f t="shared" si="1"/>
        <v>3.5720345173844148</v>
      </c>
    </row>
    <row r="70" spans="1:9">
      <c r="A70" s="5" t="s">
        <v>8</v>
      </c>
      <c r="B70" s="5" t="s">
        <v>8</v>
      </c>
      <c r="C70" s="5" t="s">
        <v>8</v>
      </c>
      <c r="D70" s="5"/>
      <c r="E70" s="9">
        <v>0.68</v>
      </c>
      <c r="F70" s="7">
        <v>0.72348980193048729</v>
      </c>
      <c r="G70" s="7">
        <v>0.74126553360834635</v>
      </c>
      <c r="H70" s="7">
        <v>2.5551930776048124</v>
      </c>
      <c r="I70" s="6">
        <f t="shared" si="1"/>
        <v>3.5317610155482395</v>
      </c>
    </row>
    <row r="71" spans="1:9">
      <c r="A71" s="5" t="s">
        <v>8</v>
      </c>
      <c r="B71" s="5" t="s">
        <v>8</v>
      </c>
      <c r="C71" s="5" t="s">
        <v>8</v>
      </c>
      <c r="D71" s="5"/>
      <c r="E71" s="9">
        <v>0.69</v>
      </c>
      <c r="F71" s="7">
        <v>0.76302071211137423</v>
      </c>
      <c r="G71" s="7">
        <v>0.77962669303869747</v>
      </c>
      <c r="H71" s="7">
        <v>2.613706869346633</v>
      </c>
      <c r="I71" s="6">
        <f t="shared" si="1"/>
        <v>3.4254730282670538</v>
      </c>
    </row>
    <row r="72" spans="1:9">
      <c r="A72" s="5" t="s">
        <v>8</v>
      </c>
      <c r="B72" s="5" t="s">
        <v>8</v>
      </c>
      <c r="C72" s="5" t="s">
        <v>8</v>
      </c>
      <c r="D72" s="5"/>
      <c r="E72" s="9">
        <v>0.7</v>
      </c>
      <c r="F72" s="7">
        <v>0.79478099050026874</v>
      </c>
      <c r="G72" s="7">
        <v>0.8091833910418007</v>
      </c>
      <c r="H72" s="7">
        <v>2.6748428752235647</v>
      </c>
      <c r="I72" s="6">
        <f t="shared" si="1"/>
        <v>3.3655093757840202</v>
      </c>
    </row>
    <row r="73" spans="1:9">
      <c r="A73" s="5" t="s">
        <v>8</v>
      </c>
      <c r="B73" s="5" t="s">
        <v>8</v>
      </c>
      <c r="C73" s="5" t="s">
        <v>8</v>
      </c>
      <c r="D73" s="5"/>
      <c r="E73" s="9">
        <v>0.71</v>
      </c>
      <c r="F73" s="7">
        <v>0.82084388453039236</v>
      </c>
      <c r="G73" s="7">
        <v>0.83337326381118704</v>
      </c>
      <c r="H73" s="7">
        <v>2.7391759608850048</v>
      </c>
      <c r="I73" s="6">
        <f t="shared" si="1"/>
        <v>3.337024265524128</v>
      </c>
    </row>
    <row r="74" spans="1:9">
      <c r="A74" s="5" t="s">
        <v>8</v>
      </c>
      <c r="B74" s="5" t="s">
        <v>8</v>
      </c>
      <c r="C74" s="5" t="s">
        <v>8</v>
      </c>
      <c r="D74" s="5"/>
      <c r="E74" s="9">
        <v>0.72</v>
      </c>
      <c r="F74" s="7">
        <v>0.8466700437985889</v>
      </c>
      <c r="G74" s="7">
        <v>0.85903545000320447</v>
      </c>
      <c r="H74" s="7">
        <v>2.8072403429233552</v>
      </c>
      <c r="I74" s="6">
        <f t="shared" si="1"/>
        <v>3.315624975142216</v>
      </c>
    </row>
    <row r="75" spans="1:9">
      <c r="A75" s="5"/>
      <c r="B75" s="5"/>
      <c r="C75" s="5"/>
      <c r="D75" s="5"/>
      <c r="E75" s="9">
        <v>0.73</v>
      </c>
      <c r="F75" s="7">
        <v>0.87247562066750717</v>
      </c>
      <c r="G75" s="7">
        <v>0.88193623575840296</v>
      </c>
      <c r="H75" s="7">
        <v>2.8793960796981763</v>
      </c>
      <c r="I75" s="6">
        <f t="shared" si="1"/>
        <v>3.300259642206655</v>
      </c>
    </row>
    <row r="76" spans="1:9">
      <c r="A76" s="5"/>
      <c r="B76" s="5"/>
      <c r="C76" s="5"/>
      <c r="D76" s="5"/>
      <c r="E76" s="9">
        <v>0.74</v>
      </c>
      <c r="F76" s="7">
        <v>0.89253348895910423</v>
      </c>
      <c r="G76" s="7">
        <v>0.90115641903396171</v>
      </c>
      <c r="H76" s="7">
        <v>2.9562214583112443</v>
      </c>
      <c r="I76" s="6">
        <f t="shared" si="1"/>
        <v>3.3121686691654189</v>
      </c>
    </row>
    <row r="77" spans="1:9">
      <c r="A77" s="5"/>
      <c r="B77" s="5"/>
      <c r="C77" s="5"/>
      <c r="D77" s="5"/>
      <c r="E77" s="9">
        <v>0.75</v>
      </c>
      <c r="F77" s="7">
        <v>0.91201011378564889</v>
      </c>
      <c r="G77" s="7">
        <v>0.92873353213236232</v>
      </c>
      <c r="H77" s="7">
        <v>3.038424059882336</v>
      </c>
      <c r="I77" s="6">
        <f t="shared" si="1"/>
        <v>3.3315683828002607</v>
      </c>
    </row>
    <row r="78" spans="1:9">
      <c r="A78" s="5"/>
      <c r="B78" s="5"/>
      <c r="C78" s="5"/>
      <c r="D78" s="5"/>
      <c r="E78" s="9">
        <v>0.76</v>
      </c>
      <c r="F78" s="7">
        <v>0.94872617009783411</v>
      </c>
      <c r="G78" s="7">
        <v>0.96985154810976892</v>
      </c>
      <c r="H78" s="7">
        <v>3.1263278318719183</v>
      </c>
      <c r="I78" s="6">
        <f t="shared" si="1"/>
        <v>3.2952899692326674</v>
      </c>
    </row>
    <row r="79" spans="1:9">
      <c r="A79" s="5"/>
      <c r="B79" s="5"/>
      <c r="C79" s="5"/>
      <c r="D79" s="5"/>
      <c r="E79" s="9">
        <v>0.77</v>
      </c>
      <c r="F79" s="7">
        <v>0.99440822311185917</v>
      </c>
      <c r="G79" s="7">
        <v>1.0197398661891866</v>
      </c>
      <c r="H79" s="7">
        <v>3.2200876702963597</v>
      </c>
      <c r="I79" s="6">
        <f t="shared" si="1"/>
        <v>3.2381949338869633</v>
      </c>
    </row>
    <row r="80" spans="1:9">
      <c r="A80" s="5"/>
      <c r="B80" s="5"/>
      <c r="C80" s="5"/>
      <c r="D80" s="5"/>
      <c r="E80" s="9">
        <v>0.78</v>
      </c>
      <c r="F80" s="7">
        <v>1.0443141536543561</v>
      </c>
      <c r="G80" s="7">
        <v>1.0664604496262413</v>
      </c>
      <c r="H80" s="7">
        <v>3.3201034795739575</v>
      </c>
      <c r="I80" s="6">
        <f t="shared" si="1"/>
        <v>3.1792190768993782</v>
      </c>
    </row>
    <row r="81" spans="1:9">
      <c r="A81" s="5"/>
      <c r="B81" s="5"/>
      <c r="C81" s="5"/>
      <c r="D81" s="5"/>
      <c r="E81" s="9">
        <v>0.79</v>
      </c>
      <c r="F81" s="7">
        <v>1.08979947855417</v>
      </c>
      <c r="G81" s="7">
        <v>1.1103307036340417</v>
      </c>
      <c r="H81" s="7">
        <v>3.4274198143333732</v>
      </c>
      <c r="I81" s="6">
        <f t="shared" si="1"/>
        <v>3.1450004168477941</v>
      </c>
    </row>
    <row r="82" spans="1:9">
      <c r="A82" s="5"/>
      <c r="B82" s="5"/>
      <c r="C82" s="5"/>
      <c r="D82" s="5"/>
      <c r="E82" s="9">
        <v>0.8</v>
      </c>
      <c r="F82" s="7">
        <v>1.1297807790331442</v>
      </c>
      <c r="G82" s="7">
        <v>1.1496004016608592</v>
      </c>
      <c r="H82" s="7">
        <v>3.5432742698683399</v>
      </c>
      <c r="I82" s="6">
        <f t="shared" si="1"/>
        <v>3.1362493818496726</v>
      </c>
    </row>
    <row r="83" spans="1:9">
      <c r="A83" s="5"/>
      <c r="B83" s="5"/>
      <c r="C83" s="5"/>
      <c r="D83" s="5"/>
      <c r="E83" s="9">
        <v>0.81</v>
      </c>
      <c r="F83" s="7">
        <v>1.1702467552216385</v>
      </c>
      <c r="G83" s="7">
        <v>1.1943352934794385</v>
      </c>
      <c r="H83" s="7">
        <v>3.6692571050371554</v>
      </c>
      <c r="I83" s="6">
        <f t="shared" si="1"/>
        <v>3.1354559101872645</v>
      </c>
    </row>
    <row r="84" spans="1:9">
      <c r="A84" s="5"/>
      <c r="B84" s="5"/>
      <c r="C84" s="5"/>
      <c r="D84" s="5"/>
      <c r="E84" s="9">
        <v>0.82</v>
      </c>
      <c r="F84" s="7">
        <v>1.2195759343905419</v>
      </c>
      <c r="G84" s="7">
        <v>1.2470164017937635</v>
      </c>
      <c r="H84" s="7">
        <v>3.8067527612348044</v>
      </c>
      <c r="I84" s="6">
        <f t="shared" si="1"/>
        <v>3.1213741218476496</v>
      </c>
    </row>
    <row r="85" spans="1:9">
      <c r="A85" s="5"/>
      <c r="B85" s="5"/>
      <c r="C85" s="5"/>
      <c r="D85" s="5"/>
      <c r="E85" s="9">
        <v>0.83</v>
      </c>
      <c r="F85" s="7">
        <v>1.2787324345635993</v>
      </c>
      <c r="G85" s="7">
        <v>1.3091289484982029</v>
      </c>
      <c r="H85" s="7">
        <v>3.9573254882607487</v>
      </c>
      <c r="I85" s="6">
        <f t="shared" si="1"/>
        <v>3.0947251991862466</v>
      </c>
    </row>
    <row r="86" spans="1:9">
      <c r="A86" s="5"/>
      <c r="B86" s="5"/>
      <c r="C86" s="5"/>
      <c r="D86" s="5"/>
      <c r="E86" s="9">
        <v>0.84</v>
      </c>
      <c r="F86" s="7">
        <v>1.3409166250692326</v>
      </c>
      <c r="G86" s="7">
        <v>1.3718212832280738</v>
      </c>
      <c r="H86" s="7">
        <v>4.1228377719959077</v>
      </c>
      <c r="I86" s="6">
        <f t="shared" si="1"/>
        <v>3.074641401946256</v>
      </c>
    </row>
    <row r="87" spans="1:9">
      <c r="A87" s="5"/>
      <c r="B87" s="5"/>
      <c r="C87" s="5"/>
      <c r="D87" s="5"/>
      <c r="E87" s="9">
        <v>0.85</v>
      </c>
      <c r="F87" s="7">
        <v>1.4045045707884416</v>
      </c>
      <c r="G87" s="7">
        <v>1.4438932994958587</v>
      </c>
      <c r="H87" s="7">
        <v>4.3062388712470971</v>
      </c>
      <c r="I87" s="6">
        <f t="shared" si="1"/>
        <v>3.0660198341894462</v>
      </c>
    </row>
    <row r="88" spans="1:9">
      <c r="A88" s="5"/>
      <c r="B88" s="5"/>
      <c r="C88" s="5"/>
      <c r="D88" s="5"/>
      <c r="E88" s="9">
        <v>0.86</v>
      </c>
      <c r="F88" s="7">
        <v>1.4845113107627055</v>
      </c>
      <c r="G88" s="7">
        <v>1.5293067735485744</v>
      </c>
      <c r="H88" s="7">
        <v>4.5106921263721853</v>
      </c>
      <c r="I88" s="6">
        <f t="shared" si="1"/>
        <v>3.0385030371070076</v>
      </c>
    </row>
    <row r="89" spans="1:9">
      <c r="A89" s="5"/>
      <c r="B89" s="5"/>
      <c r="C89" s="5"/>
      <c r="D89" s="5"/>
      <c r="E89" s="9">
        <v>0.87</v>
      </c>
      <c r="F89" s="7">
        <v>1.575791869182132</v>
      </c>
      <c r="G89" s="7">
        <v>1.6252397468190338</v>
      </c>
      <c r="H89" s="7">
        <v>4.7400294612047711</v>
      </c>
      <c r="I89" s="6">
        <f t="shared" si="1"/>
        <v>3.0080301554449211</v>
      </c>
    </row>
    <row r="90" spans="1:9">
      <c r="A90" s="5"/>
      <c r="B90" s="5"/>
      <c r="C90" s="5"/>
      <c r="D90" s="5"/>
      <c r="E90" s="9">
        <v>0.88</v>
      </c>
      <c r="F90" s="7">
        <v>1.6753248087728831</v>
      </c>
      <c r="G90" s="7">
        <v>1.7262679168645489</v>
      </c>
      <c r="H90" s="7">
        <v>4.9995952707369158</v>
      </c>
      <c r="I90" s="6">
        <f t="shared" si="1"/>
        <v>2.9842543037364466</v>
      </c>
    </row>
    <row r="91" spans="1:9">
      <c r="A91" s="5"/>
      <c r="B91" s="5"/>
      <c r="C91" s="5"/>
      <c r="D91" s="5"/>
      <c r="E91" s="9">
        <v>0.89</v>
      </c>
      <c r="F91" s="7">
        <v>1.7769472169673159</v>
      </c>
      <c r="G91" s="7">
        <v>1.8365588279905387</v>
      </c>
      <c r="H91" s="7">
        <v>5.2971704847253136</v>
      </c>
      <c r="I91" s="6">
        <f t="shared" si="1"/>
        <v>2.9810511162880236</v>
      </c>
    </row>
    <row r="92" spans="1:9">
      <c r="A92" s="5"/>
      <c r="B92" s="5"/>
      <c r="C92" s="5"/>
      <c r="D92" s="5"/>
      <c r="E92" s="9">
        <v>0.9</v>
      </c>
      <c r="F92" s="7">
        <v>1.8958996017472574</v>
      </c>
      <c r="G92" s="7">
        <v>1.9626675572661376</v>
      </c>
      <c r="H92" s="7">
        <v>5.6432316503987927</v>
      </c>
      <c r="I92" s="6">
        <f t="shared" si="1"/>
        <v>2.9765456172879627</v>
      </c>
    </row>
    <row r="93" spans="1:9">
      <c r="A93" s="5"/>
      <c r="B93" s="5"/>
      <c r="C93" s="5"/>
      <c r="D93" s="5"/>
      <c r="E93" s="9">
        <v>0.91</v>
      </c>
      <c r="F93" s="7">
        <v>2.0406484075828226</v>
      </c>
      <c r="G93" s="7">
        <v>2.1188482351432092</v>
      </c>
      <c r="H93" s="7">
        <v>6.0521832163024216</v>
      </c>
      <c r="I93" s="6">
        <f t="shared" si="1"/>
        <v>2.9658138039915065</v>
      </c>
    </row>
    <row r="94" spans="1:9">
      <c r="A94" s="5"/>
      <c r="B94" s="5"/>
      <c r="C94" s="5"/>
      <c r="D94" s="5"/>
      <c r="E94" s="9">
        <v>0.92</v>
      </c>
      <c r="F94" s="7">
        <v>2.2076443900080811</v>
      </c>
      <c r="G94" s="7">
        <v>2.310416645932055</v>
      </c>
      <c r="H94" s="7">
        <v>6.5438500889473241</v>
      </c>
      <c r="I94" s="6">
        <f t="shared" si="1"/>
        <v>2.9641776178107064</v>
      </c>
    </row>
    <row r="95" spans="1:9">
      <c r="A95" s="5"/>
      <c r="B95" s="5"/>
      <c r="C95" s="5"/>
      <c r="D95" s="5"/>
      <c r="E95" s="9">
        <v>0.93</v>
      </c>
      <c r="F95" s="7">
        <v>2.423407257943389</v>
      </c>
      <c r="G95" s="7">
        <v>2.552898177787934</v>
      </c>
      <c r="H95" s="7">
        <v>7.1486262950923631</v>
      </c>
      <c r="I95" s="6">
        <f t="shared" si="1"/>
        <v>2.9498245792822315</v>
      </c>
    </row>
    <row r="96" spans="1:9">
      <c r="A96" s="5"/>
      <c r="B96" s="5"/>
      <c r="C96" s="5"/>
      <c r="D96" s="5"/>
      <c r="E96" s="9">
        <v>0.94</v>
      </c>
      <c r="F96" s="7">
        <v>2.6936699354476148</v>
      </c>
      <c r="G96" s="7">
        <v>2.858611752173783</v>
      </c>
      <c r="H96" s="7">
        <v>7.9145809813097587</v>
      </c>
      <c r="I96" s="6">
        <f t="shared" si="1"/>
        <v>2.9382148410824396</v>
      </c>
    </row>
    <row r="97" spans="1:9">
      <c r="A97" s="5"/>
      <c r="B97" s="5"/>
      <c r="C97" s="5"/>
      <c r="D97" s="5"/>
      <c r="E97" s="9">
        <v>0.95</v>
      </c>
      <c r="F97" s="7">
        <v>3.0408970119861212</v>
      </c>
      <c r="G97" s="7">
        <v>3.2814100634913177</v>
      </c>
      <c r="H97" s="7">
        <v>8.925774827136955</v>
      </c>
      <c r="I97" s="6">
        <f t="shared" si="1"/>
        <v>2.935244038832872</v>
      </c>
    </row>
    <row r="98" spans="1:9">
      <c r="A98" s="5"/>
      <c r="B98" s="5"/>
      <c r="C98" s="5"/>
      <c r="D98" s="5"/>
      <c r="E98" s="9">
        <v>0.96</v>
      </c>
      <c r="F98" s="7">
        <v>3.55744147136441</v>
      </c>
      <c r="G98" s="7">
        <v>3.8966665913970417</v>
      </c>
      <c r="H98" s="7">
        <v>10.336866018048365</v>
      </c>
      <c r="I98" s="6">
        <f t="shared" si="1"/>
        <v>2.9057023428930218</v>
      </c>
    </row>
    <row r="99" spans="1:9">
      <c r="A99" s="5"/>
      <c r="B99" s="5"/>
      <c r="C99" s="5"/>
      <c r="D99" s="5"/>
      <c r="E99" s="9">
        <v>0.97</v>
      </c>
      <c r="F99" s="7">
        <v>4.2875172123680469</v>
      </c>
      <c r="G99" s="7">
        <v>4.8796597771832495</v>
      </c>
      <c r="H99" s="7">
        <v>12.483599160265472</v>
      </c>
      <c r="I99" s="6">
        <f t="shared" si="1"/>
        <v>2.9116149374874767</v>
      </c>
    </row>
    <row r="100" spans="1:9">
      <c r="A100" s="5"/>
      <c r="B100" s="5"/>
      <c r="C100" s="5"/>
      <c r="D100" s="5"/>
      <c r="E100" s="9">
        <v>0.98</v>
      </c>
      <c r="F100" s="7">
        <v>5.5761073495958939</v>
      </c>
      <c r="G100" s="7">
        <v>6.8854998006021662</v>
      </c>
      <c r="H100" s="7">
        <v>16.285568851806584</v>
      </c>
      <c r="I100" s="6">
        <f t="shared" si="1"/>
        <v>2.9205981575994615</v>
      </c>
    </row>
    <row r="101" spans="1:9">
      <c r="A101" s="5"/>
      <c r="B101" s="5"/>
      <c r="C101" s="5"/>
      <c r="D101" s="5"/>
      <c r="E101" s="9">
        <v>0.99</v>
      </c>
      <c r="F101" s="7">
        <v>8.7948935343141788</v>
      </c>
      <c r="G101" s="7">
        <v>9.1259796435152136</v>
      </c>
      <c r="H101" s="7">
        <v>25.685637903010999</v>
      </c>
      <c r="I101" s="6">
        <f t="shared" si="1"/>
        <v>2.9205172072630385</v>
      </c>
    </row>
    <row r="102" spans="1:9">
      <c r="A102" s="5"/>
      <c r="B102" s="5"/>
      <c r="C102" s="5"/>
      <c r="D102" s="5"/>
      <c r="E102" s="9">
        <v>0.99099999999999999</v>
      </c>
      <c r="F102" s="7">
        <v>9.4528834685301533</v>
      </c>
      <c r="G102" s="7">
        <v>9.8460571813420099</v>
      </c>
      <c r="H102" s="7">
        <v>27.525599931843868</v>
      </c>
      <c r="I102" s="6">
        <f t="shared" si="1"/>
        <v>2.911873400690919</v>
      </c>
    </row>
    <row r="103" spans="1:9">
      <c r="A103" s="5"/>
      <c r="B103" s="5"/>
      <c r="C103" s="5"/>
      <c r="D103" s="5"/>
      <c r="E103" s="9">
        <v>0.99199999999999999</v>
      </c>
      <c r="F103" s="7">
        <v>10.24319205721171</v>
      </c>
      <c r="G103" s="7">
        <v>10.71259832776577</v>
      </c>
      <c r="H103" s="7">
        <v>29.735542775656597</v>
      </c>
      <c r="I103" s="6">
        <f t="shared" si="1"/>
        <v>2.9029566769395205</v>
      </c>
    </row>
    <row r="104" spans="1:9">
      <c r="A104" s="5"/>
      <c r="B104" s="5"/>
      <c r="C104" s="5"/>
      <c r="D104" s="5"/>
      <c r="E104" s="9">
        <v>0.99299999999999999</v>
      </c>
      <c r="F104" s="7">
        <v>11.217081688029486</v>
      </c>
      <c r="G104" s="7">
        <v>11.796969864239278</v>
      </c>
      <c r="H104" s="7">
        <v>32.453106268212423</v>
      </c>
      <c r="I104" s="6">
        <f t="shared" si="1"/>
        <v>2.8931862288963579</v>
      </c>
    </row>
    <row r="105" spans="1:9">
      <c r="A105" s="5"/>
      <c r="B105" s="5"/>
      <c r="C105" s="5"/>
      <c r="D105" s="5"/>
      <c r="E105" s="9">
        <v>0.99400000000000011</v>
      </c>
      <c r="F105" s="7">
        <v>12.4214188298886</v>
      </c>
      <c r="G105" s="7">
        <v>13.181861341672603</v>
      </c>
      <c r="H105" s="7">
        <v>35.895795668875074</v>
      </c>
      <c r="I105" s="6">
        <f t="shared" si="1"/>
        <v>2.8898305548237442</v>
      </c>
    </row>
    <row r="106" spans="1:9">
      <c r="A106" s="5"/>
      <c r="B106" s="5"/>
      <c r="C106" s="5"/>
      <c r="D106" s="5"/>
      <c r="E106" s="9">
        <v>0.995</v>
      </c>
      <c r="F106" s="7">
        <v>13.991138824025995</v>
      </c>
      <c r="G106" s="7">
        <v>15.047416175312065</v>
      </c>
      <c r="H106" s="7">
        <v>40.438582534315053</v>
      </c>
      <c r="I106" s="6">
        <f t="shared" si="1"/>
        <v>2.8902995705305083</v>
      </c>
    </row>
    <row r="107" spans="1:9">
      <c r="A107" s="5"/>
      <c r="B107" s="5"/>
      <c r="C107" s="5"/>
      <c r="D107" s="5"/>
      <c r="E107" s="9">
        <v>0.996</v>
      </c>
      <c r="F107" s="7">
        <v>16.26657078483688</v>
      </c>
      <c r="G107" s="7">
        <v>17.861626146074268</v>
      </c>
      <c r="H107" s="7">
        <v>46.786374124065794</v>
      </c>
      <c r="I107" s="6">
        <f t="shared" si="1"/>
        <v>2.8762284775890437</v>
      </c>
    </row>
    <row r="108" spans="1:9">
      <c r="A108" s="5"/>
      <c r="B108" s="5"/>
      <c r="C108" s="5"/>
      <c r="D108" s="5"/>
      <c r="E108" s="9">
        <v>0.997</v>
      </c>
      <c r="F108" s="7">
        <v>19.702957591039659</v>
      </c>
      <c r="G108" s="7">
        <v>22.364976959956635</v>
      </c>
      <c r="H108" s="7">
        <v>56.427956783396318</v>
      </c>
      <c r="I108" s="6">
        <f t="shared" si="1"/>
        <v>2.8639333218205847</v>
      </c>
    </row>
    <row r="109" spans="1:9">
      <c r="A109" s="5"/>
      <c r="B109" s="5"/>
      <c r="C109" s="5"/>
      <c r="D109" s="5"/>
      <c r="E109" s="9">
        <v>0.998</v>
      </c>
      <c r="F109" s="7">
        <v>25.697741654730493</v>
      </c>
      <c r="G109" s="7">
        <v>31.591949100397425</v>
      </c>
      <c r="H109" s="7">
        <v>73.459446695116142</v>
      </c>
      <c r="I109" s="6">
        <f t="shared" si="1"/>
        <v>2.8585954237575417</v>
      </c>
    </row>
    <row r="110" spans="1:9">
      <c r="A110" s="5"/>
      <c r="B110" s="5"/>
      <c r="C110" s="5"/>
      <c r="D110" s="5"/>
      <c r="E110" s="9">
        <v>0.99900000000000011</v>
      </c>
      <c r="F110" s="7">
        <v>40.360612040581834</v>
      </c>
      <c r="G110" s="7">
        <v>41.88347709511919</v>
      </c>
      <c r="H110" s="7">
        <v>115.32694428984418</v>
      </c>
      <c r="I110" s="6">
        <f t="shared" si="1"/>
        <v>2.8574131674188963</v>
      </c>
    </row>
    <row r="111" spans="1:9">
      <c r="A111" s="5"/>
      <c r="B111" s="5"/>
      <c r="C111" s="5"/>
      <c r="D111" s="5"/>
      <c r="E111" s="9">
        <v>0.99909999999999999</v>
      </c>
      <c r="F111" s="7">
        <v>43.479766417117183</v>
      </c>
      <c r="G111" s="7">
        <v>45.292348902395723</v>
      </c>
      <c r="H111" s="7">
        <v>123.48732953369245</v>
      </c>
      <c r="I111" s="6">
        <f t="shared" si="1"/>
        <v>2.8401102330917252</v>
      </c>
    </row>
    <row r="112" spans="1:9">
      <c r="A112" s="5"/>
      <c r="B112" s="5"/>
      <c r="C112" s="5"/>
      <c r="D112" s="5"/>
      <c r="E112" s="9">
        <v>0.99919999999999998</v>
      </c>
      <c r="F112" s="7">
        <v>47.294539840551387</v>
      </c>
      <c r="G112" s="7">
        <v>49.353840073150479</v>
      </c>
      <c r="H112" s="7">
        <v>133.26170211260319</v>
      </c>
      <c r="I112" s="6">
        <f t="shared" si="1"/>
        <v>2.8176974035878377</v>
      </c>
    </row>
    <row r="113" spans="1:9">
      <c r="A113" s="5"/>
      <c r="B113" s="5"/>
      <c r="C113" s="5"/>
      <c r="D113" s="5"/>
      <c r="E113" s="9">
        <v>0.99930000000000008</v>
      </c>
      <c r="F113" s="7">
        <v>51.640514601223877</v>
      </c>
      <c r="G113" s="7">
        <v>54.311803167025779</v>
      </c>
      <c r="H113" s="7">
        <v>145.24853954682399</v>
      </c>
      <c r="I113" s="6">
        <f t="shared" si="1"/>
        <v>2.8126857501025291</v>
      </c>
    </row>
    <row r="114" spans="1:9">
      <c r="A114" s="5"/>
      <c r="B114" s="5"/>
      <c r="C114" s="5"/>
      <c r="D114" s="5"/>
      <c r="E114" s="9">
        <v>0.99939999999999996</v>
      </c>
      <c r="F114" s="7">
        <v>57.170842487167555</v>
      </c>
      <c r="G114" s="7">
        <v>60.672592596848062</v>
      </c>
      <c r="H114" s="7">
        <v>160.40466227677078</v>
      </c>
      <c r="I114" s="6">
        <f t="shared" si="1"/>
        <v>2.8057075127548603</v>
      </c>
    </row>
    <row r="115" spans="1:9">
      <c r="A115" s="5"/>
      <c r="B115" s="5"/>
      <c r="C115" s="5"/>
      <c r="D115" s="5"/>
      <c r="E115" s="9">
        <v>0.99950000000000006</v>
      </c>
      <c r="F115" s="7">
        <v>64.54924963314977</v>
      </c>
      <c r="G115" s="7">
        <v>69.194385068205392</v>
      </c>
      <c r="H115" s="7">
        <v>180.35107621277746</v>
      </c>
      <c r="I115" s="6">
        <f t="shared" si="1"/>
        <v>2.7940073236754834</v>
      </c>
    </row>
    <row r="116" spans="1:9">
      <c r="A116" s="5"/>
      <c r="B116" s="5"/>
      <c r="C116" s="5"/>
      <c r="D116" s="5"/>
      <c r="E116" s="9">
        <v>0.99959999999999993</v>
      </c>
      <c r="F116" s="7">
        <v>74.110692145520957</v>
      </c>
      <c r="G116" s="7">
        <v>81.299736772738768</v>
      </c>
      <c r="H116" s="7">
        <v>208.1402489988819</v>
      </c>
      <c r="I116" s="6">
        <f t="shared" si="1"/>
        <v>2.8085049939917655</v>
      </c>
    </row>
    <row r="117" spans="1:9">
      <c r="A117" s="5"/>
      <c r="B117" s="5"/>
      <c r="C117" s="5"/>
      <c r="D117" s="5"/>
      <c r="E117" s="9">
        <v>0.99970000000000003</v>
      </c>
      <c r="F117" s="7">
        <v>89.956122897942635</v>
      </c>
      <c r="G117" s="7">
        <v>102.70282137463646</v>
      </c>
      <c r="H117" s="7">
        <v>250.42041974097654</v>
      </c>
      <c r="I117" s="6">
        <f t="shared" si="1"/>
        <v>2.7838062788131106</v>
      </c>
    </row>
    <row r="118" spans="1:9">
      <c r="A118" s="5"/>
      <c r="B118" s="5"/>
      <c r="C118" s="5"/>
      <c r="D118" s="5"/>
      <c r="E118" s="9">
        <v>0.99980000000000002</v>
      </c>
      <c r="F118" s="7">
        <v>118.58224173045751</v>
      </c>
      <c r="G118" s="7">
        <v>146.35501391248474</v>
      </c>
      <c r="H118" s="7">
        <v>324.27921892414662</v>
      </c>
      <c r="I118" s="6">
        <f t="shared" si="1"/>
        <v>2.7346355929182642</v>
      </c>
    </row>
    <row r="119" spans="1:9">
      <c r="A119" s="5"/>
      <c r="B119" s="5"/>
      <c r="C119" s="5"/>
      <c r="D119" s="5"/>
      <c r="E119" s="9">
        <v>0.9998999999999999</v>
      </c>
      <c r="F119" s="7">
        <v>185.5937231092673</v>
      </c>
      <c r="G119" s="7">
        <v>193.18060092915707</v>
      </c>
      <c r="H119" s="7">
        <v>502.20342393541341</v>
      </c>
      <c r="I119" s="6">
        <f t="shared" si="1"/>
        <v>2.7059289264849968</v>
      </c>
    </row>
    <row r="120" spans="1:9">
      <c r="A120" s="5"/>
      <c r="B120" s="5"/>
      <c r="C120" s="5"/>
      <c r="D120" s="5"/>
      <c r="E120" s="9">
        <v>0.99990999999999997</v>
      </c>
      <c r="F120" s="7">
        <v>199.25344557996786</v>
      </c>
      <c r="G120" s="7">
        <v>206.06907743681919</v>
      </c>
      <c r="H120" s="7">
        <v>536.53929315854259</v>
      </c>
      <c r="I120" s="6">
        <f t="shared" si="1"/>
        <v>2.6927478799517637</v>
      </c>
    </row>
    <row r="121" spans="1:9">
      <c r="A121" s="5"/>
      <c r="B121" s="5"/>
      <c r="C121" s="5"/>
      <c r="D121" s="5"/>
      <c r="E121" s="9">
        <v>0.99992000000000003</v>
      </c>
      <c r="F121" s="7">
        <v>216.07616147175045</v>
      </c>
      <c r="G121" s="7">
        <v>225.73572010201974</v>
      </c>
      <c r="H121" s="7">
        <v>577.84807012404463</v>
      </c>
      <c r="I121" s="6">
        <f t="shared" si="1"/>
        <v>2.6742795974723563</v>
      </c>
    </row>
    <row r="122" spans="1:9">
      <c r="A122" s="5"/>
      <c r="B122" s="5"/>
      <c r="C122" s="5"/>
      <c r="D122" s="5"/>
      <c r="E122" s="9">
        <v>0.99992999999999999</v>
      </c>
      <c r="F122" s="7">
        <v>235.23794134058485</v>
      </c>
      <c r="G122" s="7">
        <v>247.10558374504549</v>
      </c>
      <c r="H122" s="7">
        <v>628.14983441266611</v>
      </c>
      <c r="I122" s="6">
        <f t="shared" si="1"/>
        <v>2.6702743223858225</v>
      </c>
    </row>
    <row r="123" spans="1:9">
      <c r="A123" s="5"/>
      <c r="B123" s="5"/>
      <c r="C123" s="5"/>
      <c r="D123" s="5"/>
      <c r="E123" s="9">
        <v>0.99994000000000005</v>
      </c>
      <c r="F123" s="7">
        <v>259.3238346894675</v>
      </c>
      <c r="G123" s="7">
        <v>273.88151121758091</v>
      </c>
      <c r="H123" s="7">
        <v>691.65720952440608</v>
      </c>
      <c r="I123" s="6">
        <f t="shared" si="1"/>
        <v>2.6671563389174962</v>
      </c>
    </row>
    <row r="124" spans="1:9">
      <c r="A124" s="5"/>
      <c r="B124" s="5"/>
      <c r="C124" s="5"/>
      <c r="D124" s="5"/>
      <c r="E124" s="9">
        <v>0.99995000000000001</v>
      </c>
      <c r="F124" s="7">
        <v>291.96109838983983</v>
      </c>
      <c r="G124" s="7">
        <v>313.38580510317189</v>
      </c>
      <c r="H124" s="7">
        <v>775.21234918540006</v>
      </c>
      <c r="I124" s="6">
        <f t="shared" si="1"/>
        <v>2.6551905492227634</v>
      </c>
    </row>
    <row r="125" spans="1:9">
      <c r="A125" s="5"/>
      <c r="B125" s="5"/>
      <c r="C125" s="5"/>
      <c r="D125" s="5"/>
      <c r="E125" s="9">
        <v>0.99995999999999996</v>
      </c>
      <c r="F125" s="7">
        <v>337.2717469121182</v>
      </c>
      <c r="G125" s="7">
        <v>372.40346928158874</v>
      </c>
      <c r="H125" s="7">
        <v>890.66898520531629</v>
      </c>
      <c r="I125" s="6">
        <f t="shared" si="1"/>
        <v>2.6408052063649285</v>
      </c>
    </row>
    <row r="126" spans="1:9">
      <c r="A126" s="5"/>
      <c r="B126" s="5"/>
      <c r="C126" s="5"/>
      <c r="D126" s="5"/>
      <c r="E126" s="9">
        <v>0.99997000000000003</v>
      </c>
      <c r="F126" s="7">
        <v>411.11357023789924</v>
      </c>
      <c r="G126" s="7">
        <v>465.82496709059052</v>
      </c>
      <c r="H126" s="7">
        <v>1063.4241571811708</v>
      </c>
      <c r="I126" s="6">
        <f t="shared" si="1"/>
        <v>2.586691936648549</v>
      </c>
    </row>
    <row r="127" spans="1:9">
      <c r="A127" s="5"/>
      <c r="B127" s="5"/>
      <c r="C127" s="5"/>
      <c r="D127" s="5"/>
      <c r="E127" s="9">
        <v>0.99998000000000009</v>
      </c>
      <c r="F127" s="7">
        <v>537.09802235254881</v>
      </c>
      <c r="G127" s="7">
        <v>663.67226163452426</v>
      </c>
      <c r="H127" s="7">
        <v>1362.2237522297785</v>
      </c>
      <c r="I127" s="6">
        <f t="shared" si="1"/>
        <v>2.5362665575700456</v>
      </c>
    </row>
    <row r="128" spans="1:9" ht="15" thickBot="1">
      <c r="A128" s="5"/>
      <c r="B128" s="5"/>
      <c r="C128" s="5"/>
      <c r="D128" s="5"/>
      <c r="E128" s="9">
        <v>0.99998999999999993</v>
      </c>
      <c r="F128" s="8">
        <v>835.52924448205249</v>
      </c>
      <c r="G128" s="8">
        <v>2060.7752428095214</v>
      </c>
      <c r="H128" s="8">
        <v>2060.7752428095214</v>
      </c>
      <c r="I128" s="6">
        <f t="shared" si="1"/>
        <v>2.4664310153344822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22</vt:i4>
      </vt:variant>
    </vt:vector>
  </HeadingPairs>
  <TitlesOfParts>
    <vt:vector size="22" baseType="lpstr">
      <vt:lpstr>ReadMe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2017-06-07T14:30:21Z</dcterms:created>
  <dcterms:modified xsi:type="dcterms:W3CDTF">2017-06-17T14:10:03Z</dcterms:modified>
</cp:coreProperties>
</file>