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144" windowWidth="19620" windowHeight="9000"/>
  </bookViews>
  <sheets>
    <sheet name="Figure1" sheetId="1" r:id="rId1"/>
    <sheet name="Fig 14-15" sheetId="2" r:id="rId2"/>
  </sheets>
  <externalReferences>
    <externalReference r:id="rId3"/>
  </externalReferences>
  <calcPr calcId="125725" concurrentCalc="0"/>
</workbook>
</file>

<file path=xl/calcChain.xml><?xml version="1.0" encoding="utf-8"?>
<calcChain xmlns="http://schemas.openxmlformats.org/spreadsheetml/2006/main">
  <c r="AI4" i="2"/>
  <c r="AD8"/>
  <c r="AE8"/>
  <c r="AL8"/>
  <c r="AF8"/>
  <c r="AG8"/>
  <c r="AH8"/>
  <c r="AI8"/>
  <c r="AD3"/>
  <c r="AE3"/>
  <c r="AF3"/>
  <c r="AG3"/>
  <c r="AH3"/>
  <c r="AI3"/>
  <c r="AD4"/>
  <c r="AF4"/>
  <c r="AD5"/>
  <c r="AE5"/>
  <c r="AL5"/>
  <c r="AF5"/>
  <c r="AG5"/>
  <c r="AH5"/>
  <c r="AI5"/>
  <c r="AD7"/>
  <c r="AE7"/>
  <c r="AF7"/>
  <c r="AG7"/>
  <c r="AH7"/>
  <c r="AI7"/>
  <c r="AD6"/>
  <c r="AE6"/>
  <c r="AL6"/>
  <c r="AF6"/>
  <c r="AG6"/>
  <c r="AH6"/>
  <c r="AI6"/>
</calcChain>
</file>

<file path=xl/sharedStrings.xml><?xml version="1.0" encoding="utf-8"?>
<sst xmlns="http://schemas.openxmlformats.org/spreadsheetml/2006/main" count="8" uniqueCount="8">
  <si>
    <t>France</t>
  </si>
  <si>
    <t>UK</t>
  </si>
  <si>
    <t>Germany</t>
  </si>
  <si>
    <t>USA</t>
  </si>
  <si>
    <t>Russia</t>
  </si>
  <si>
    <t>Ukraine</t>
  </si>
  <si>
    <t>Billionaire Residence</t>
  </si>
  <si>
    <t>Billionaries Citizenhip</t>
  </si>
</sst>
</file>

<file path=xl/styles.xml><?xml version="1.0" encoding="utf-8"?>
<styleSheet xmlns="http://schemas.openxmlformats.org/spreadsheetml/2006/main">
  <numFmts count="7">
    <numFmt numFmtId="164" formatCode="_(* #,##0_);_(* \(#,##0\);_(* &quot;-&quot;_);_(@_)"/>
    <numFmt numFmtId="165" formatCode="_-* #,##0.00\ _р_._-;\-* #,##0.00\ _р_._-;_-* &quot;-&quot;??\ _р_._-;_-@_-"/>
    <numFmt numFmtId="166" formatCode="_(* #,##0.00_);_(* \(#,##0.00\);_(* &quot;-&quot;??_);_(@_)"/>
    <numFmt numFmtId="167" formatCode="_(&quot;$&quot;* #,##0.00_);_(&quot;$&quot;* \(#,##0.00\);_(&quot;$&quot;* &quot;-&quot;??_);_(@_)"/>
    <numFmt numFmtId="168" formatCode="_-* #,##0\ _k_r_-;\-* #,##0\ _k_r_-;_-* &quot;-&quot;\ _k_r_-;_-@_-"/>
    <numFmt numFmtId="169" formatCode="_-* #,##0\ &quot;kr&quot;_-;\-* #,##0\ &quot;kr&quot;_-;_-* &quot;-&quot;\ &quot;kr&quot;_-;_-@_-"/>
    <numFmt numFmtId="170" formatCode="0.0%"/>
  </numFmts>
  <fonts count="2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Gentle Sans"/>
    </font>
    <font>
      <sz val="10"/>
      <name val="Times New Roman"/>
      <family val="1"/>
    </font>
    <font>
      <sz val="12"/>
      <name val="Times New Roman Cyr"/>
      <charset val="204"/>
    </font>
    <font>
      <sz val="10"/>
      <name val="Arial"/>
      <family val="2"/>
    </font>
    <font>
      <b/>
      <i/>
      <sz val="12"/>
      <name val="Gentle Sans"/>
    </font>
    <font>
      <sz val="10"/>
      <name val="Helv"/>
    </font>
    <font>
      <u/>
      <sz val="12"/>
      <color indexed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04"/>
    </font>
    <font>
      <sz val="11"/>
      <name val="Calibri"/>
    </font>
    <font>
      <sz val="10"/>
      <color rgb="FF000000"/>
      <name val="Arial"/>
      <family val="2"/>
    </font>
    <font>
      <sz val="11"/>
      <color theme="1"/>
      <name val="Calibri"/>
    </font>
    <font>
      <sz val="12"/>
      <color theme="1"/>
      <name val="Garamond"/>
      <family val="1"/>
      <charset val="238"/>
    </font>
    <font>
      <sz val="10"/>
      <color theme="1"/>
      <name val="Times New Roman"/>
      <family val="1"/>
      <charset val="238"/>
    </font>
    <font>
      <sz val="10"/>
      <name val="Courier"/>
      <family val="1"/>
      <charset val="238"/>
    </font>
    <font>
      <i/>
      <sz val="12"/>
      <name val="Gentle Sans"/>
    </font>
    <font>
      <sz val="9"/>
      <name val="Gentle Sans"/>
    </font>
    <font>
      <sz val="9"/>
      <name val="Gentle Sans Light"/>
    </font>
    <font>
      <sz val="10"/>
      <name val="Gentle Sans"/>
    </font>
    <font>
      <sz val="10"/>
      <name val="Arial Cyr"/>
      <family val="2"/>
    </font>
    <font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13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1">
    <xf numFmtId="0" fontId="0" fillId="0" borderId="0"/>
    <xf numFmtId="0" fontId="3" fillId="0" borderId="0">
      <alignment horizontal="right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6" fillId="0" borderId="0"/>
    <xf numFmtId="167" fontId="4" fillId="0" borderId="0" applyFont="0" applyFill="0" applyBorder="0" applyAlignment="0" applyProtection="0"/>
    <xf numFmtId="0" fontId="7" fillId="0" borderId="0"/>
    <xf numFmtId="0" fontId="8" fillId="3" borderId="0" applyNumberFormat="0" applyFont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1" fillId="0" borderId="0"/>
    <xf numFmtId="0" fontId="12" fillId="0" borderId="0"/>
    <xf numFmtId="0" fontId="6" fillId="0" borderId="0"/>
    <xf numFmtId="0" fontId="13" fillId="0" borderId="0">
      <protection locked="0"/>
    </xf>
    <xf numFmtId="0" fontId="1" fillId="0" borderId="0"/>
    <xf numFmtId="0" fontId="5" fillId="0" borderId="0"/>
    <xf numFmtId="0" fontId="14" fillId="0" borderId="0"/>
    <xf numFmtId="0" fontId="2" fillId="0" borderId="0"/>
    <xf numFmtId="0" fontId="13" fillId="0" borderId="0">
      <protection locked="0"/>
    </xf>
    <xf numFmtId="0" fontId="15" fillId="0" borderId="0"/>
    <xf numFmtId="0" fontId="2" fillId="0" borderId="0"/>
    <xf numFmtId="0" fontId="15" fillId="0" borderId="0"/>
    <xf numFmtId="0" fontId="16" fillId="0" borderId="0"/>
    <xf numFmtId="0" fontId="4" fillId="0" borderId="0"/>
    <xf numFmtId="0" fontId="15" fillId="0" borderId="0"/>
    <xf numFmtId="0" fontId="15" fillId="0" borderId="0"/>
    <xf numFmtId="0" fontId="6" fillId="0" borderId="0"/>
    <xf numFmtId="0" fontId="17" fillId="0" borderId="0"/>
    <xf numFmtId="0" fontId="1" fillId="2" borderId="1" applyNumberFormat="0" applyFont="0" applyAlignment="0" applyProtection="0"/>
    <xf numFmtId="0" fontId="6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8" fillId="0" borderId="0"/>
    <xf numFmtId="0" fontId="19" fillId="0" borderId="0"/>
    <xf numFmtId="0" fontId="20" fillId="0" borderId="0"/>
    <xf numFmtId="0" fontId="7" fillId="0" borderId="0"/>
    <xf numFmtId="0" fontId="21" fillId="0" borderId="0"/>
    <xf numFmtId="0" fontId="19" fillId="0" borderId="0"/>
    <xf numFmtId="0" fontId="20" fillId="0" borderId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22" fillId="0" borderId="0"/>
    <xf numFmtId="0" fontId="11" fillId="0" borderId="0"/>
    <xf numFmtId="0" fontId="8" fillId="0" borderId="0"/>
  </cellStyleXfs>
  <cellXfs count="7">
    <xf numFmtId="0" fontId="0" fillId="0" borderId="0" xfId="0"/>
    <xf numFmtId="3" fontId="0" fillId="0" borderId="0" xfId="0" applyNumberFormat="1"/>
    <xf numFmtId="9" fontId="0" fillId="0" borderId="0" xfId="0" applyNumberFormat="1"/>
    <xf numFmtId="170" fontId="0" fillId="0" borderId="0" xfId="46" applyNumberFormat="1" applyFont="1"/>
    <xf numFmtId="0" fontId="0" fillId="0" borderId="0" xfId="0" applyNumberFormat="1"/>
    <xf numFmtId="3" fontId="23" fillId="0" borderId="0" xfId="0" applyNumberFormat="1" applyFont="1"/>
    <xf numFmtId="1" fontId="0" fillId="0" borderId="0" xfId="46" applyNumberFormat="1" applyFont="1"/>
  </cellXfs>
  <cellStyles count="61">
    <cellStyle name="Årtal" xfId="1"/>
    <cellStyle name="Comma [0] 2" xfId="2"/>
    <cellStyle name="Comma [0] 3" xfId="3"/>
    <cellStyle name="Comma 2" xfId="4"/>
    <cellStyle name="Comma 3" xfId="5"/>
    <cellStyle name="Comma 4" xfId="6"/>
    <cellStyle name="Currency 2" xfId="7"/>
    <cellStyle name="Currency 3" xfId="8"/>
    <cellStyle name="Fetrubrik" xfId="9"/>
    <cellStyle name="Gul" xfId="10"/>
    <cellStyle name="Hyperlink 2" xfId="11"/>
    <cellStyle name="Normal" xfId="0" builtinId="0"/>
    <cellStyle name="Normal 10" xfId="12"/>
    <cellStyle name="Normal 10 2" xfId="13"/>
    <cellStyle name="Normal 11" xfId="14"/>
    <cellStyle name="Normal 12" xfId="15"/>
    <cellStyle name="Normal 13" xfId="16"/>
    <cellStyle name="Normal 14" xfId="17"/>
    <cellStyle name="Normal 15" xfId="18"/>
    <cellStyle name="Normal 2" xfId="19"/>
    <cellStyle name="Normal 2 2" xfId="20"/>
    <cellStyle name="Normal 3" xfId="21"/>
    <cellStyle name="Normal 4" xfId="22"/>
    <cellStyle name="Normal 4 2" xfId="23"/>
    <cellStyle name="Normal 4 3" xfId="24"/>
    <cellStyle name="Normal 5" xfId="25"/>
    <cellStyle name="Normal 6" xfId="26"/>
    <cellStyle name="Normal 6 2" xfId="27"/>
    <cellStyle name="Normal 7" xfId="28"/>
    <cellStyle name="Normal 7 2" xfId="29"/>
    <cellStyle name="Normal 7 3" xfId="30"/>
    <cellStyle name="Normal 8" xfId="31"/>
    <cellStyle name="Normal 9" xfId="32"/>
    <cellStyle name="Normál_erdekeltseg" xfId="33"/>
    <cellStyle name="Normalny_BOPIIP4_1999" xfId="34"/>
    <cellStyle name="Note 2" xfId="35"/>
    <cellStyle name="Obično 2" xfId="36"/>
    <cellStyle name="Percent 10" xfId="37"/>
    <cellStyle name="Percent 2" xfId="38"/>
    <cellStyle name="Percent 3" xfId="39"/>
    <cellStyle name="Percent 4" xfId="40"/>
    <cellStyle name="Percent 4 2" xfId="41"/>
    <cellStyle name="Percent 5" xfId="42"/>
    <cellStyle name="Percent 6" xfId="43"/>
    <cellStyle name="Percent 6 2" xfId="44"/>
    <cellStyle name="Percent 7" xfId="45"/>
    <cellStyle name="Percent 8" xfId="46"/>
    <cellStyle name="Percent 9" xfId="47"/>
    <cellStyle name="Postotak 2" xfId="48"/>
    <cellStyle name="Rubrik 1" xfId="49"/>
    <cellStyle name="Rubrik2" xfId="50"/>
    <cellStyle name="Rubrik3" xfId="51"/>
    <cellStyle name="Tabellrubrik" xfId="52"/>
    <cellStyle name="Tal1" xfId="53"/>
    <cellStyle name="Tal2" xfId="54"/>
    <cellStyle name="Tal3" xfId="55"/>
    <cellStyle name="Tusental (0)_Blad1" xfId="56"/>
    <cellStyle name="Valuta (0)_Blad1" xfId="57"/>
    <cellStyle name="Обычный 2" xfId="58"/>
    <cellStyle name="Обычный 2 2" xfId="59"/>
    <cellStyle name="Обычный_BoP0212n_M6" xfId="6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/>
            </a:pPr>
            <a:r>
              <a:rPr lang="fr-FR"/>
              <a:t>Billionaire</a:t>
            </a:r>
            <a:r>
              <a:rPr lang="fr-FR" baseline="0"/>
              <a:t> wealth as a fraction of GDP (according to Forbes)</a:t>
            </a:r>
            <a:endParaRPr lang="fr-FR"/>
          </a:p>
        </c:rich>
      </c:tx>
      <c:layout/>
    </c:title>
    <c:plotArea>
      <c:layout>
        <c:manualLayout>
          <c:layoutTarget val="inner"/>
          <c:xMode val="edge"/>
          <c:yMode val="edge"/>
          <c:x val="9.0508630710854701E-2"/>
          <c:y val="6.7791728800561724E-2"/>
          <c:w val="0.83192486368108987"/>
          <c:h val="0.69765853522153831"/>
        </c:manualLayout>
      </c:layout>
      <c:barChart>
        <c:barDir val="col"/>
        <c:grouping val="clustered"/>
        <c:ser>
          <c:idx val="0"/>
          <c:order val="0"/>
          <c:tx>
            <c:v>Wealth share of citizen bill.</c:v>
          </c:tx>
          <c:spPr>
            <a:ln>
              <a:solidFill>
                <a:schemeClr val="tx1"/>
              </a:solidFill>
            </a:ln>
          </c:spPr>
          <c:cat>
            <c:strRef>
              <c:f>'Fig 14-15'!$AC$3:$AC$6</c:f>
              <c:strCache>
                <c:ptCount val="4"/>
                <c:pt idx="0">
                  <c:v>Russia</c:v>
                </c:pt>
                <c:pt idx="1">
                  <c:v>USA</c:v>
                </c:pt>
                <c:pt idx="2">
                  <c:v>Germany</c:v>
                </c:pt>
                <c:pt idx="3">
                  <c:v>France</c:v>
                </c:pt>
              </c:strCache>
            </c:strRef>
          </c:cat>
          <c:val>
            <c:numRef>
              <c:f>'Fig 14-15'!$AF$3:$AF$6</c:f>
              <c:numCache>
                <c:formatCode>0.0%</c:formatCode>
                <c:ptCount val="4"/>
                <c:pt idx="0">
                  <c:v>0.22684040838259001</c:v>
                </c:pt>
                <c:pt idx="1">
                  <c:v>0.13398843930635837</c:v>
                </c:pt>
                <c:pt idx="2">
                  <c:v>0.1040478016017586</c:v>
                </c:pt>
                <c:pt idx="3">
                  <c:v>8.3133275063522236E-2</c:v>
                </c:pt>
              </c:numCache>
            </c:numRef>
          </c:val>
        </c:ser>
        <c:gapWidth val="50"/>
        <c:axId val="196842240"/>
        <c:axId val="196843776"/>
      </c:barChart>
      <c:catAx>
        <c:axId val="196842240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 sz="1800" baseline="0">
                <a:latin typeface="Arial"/>
                <a:cs typeface="Arial"/>
              </a:defRPr>
            </a:pPr>
            <a:endParaRPr lang="fr-FR"/>
          </a:p>
        </c:txPr>
        <c:crossAx val="196843776"/>
        <c:crosses val="autoZero"/>
        <c:auto val="1"/>
        <c:lblAlgn val="ctr"/>
        <c:lblOffset val="100"/>
      </c:catAx>
      <c:valAx>
        <c:axId val="1968437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 b="1">
                    <a:latin typeface="Arial"/>
                    <a:cs typeface="Arial"/>
                  </a:defRPr>
                </a:pPr>
                <a:r>
                  <a:rPr lang="ta-IN" sz="1400" b="1" baseline="0">
                    <a:latin typeface="Arial"/>
                    <a:cs typeface="Arial"/>
                  </a:rPr>
                  <a:t>%  of GDP</a:t>
                </a:r>
                <a:endParaRPr lang="en-US" sz="1400" b="1"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1.1343331949445309E-2"/>
              <c:y val="0.347669070573216"/>
            </c:manualLayout>
          </c:layout>
        </c:title>
        <c:numFmt formatCode="0%" sourceLinked="0"/>
        <c:tickLblPos val="nextTo"/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196842240"/>
        <c:crosses val="autoZero"/>
        <c:crossBetween val="between"/>
      </c:valAx>
    </c:plotArea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plotArea>
      <c:layout>
        <c:manualLayout>
          <c:layoutTarget val="inner"/>
          <c:xMode val="edge"/>
          <c:yMode val="edge"/>
          <c:x val="9.0508630710854701E-2"/>
          <c:y val="1.8878683983241794E-2"/>
          <c:w val="0.83192486368108964"/>
          <c:h val="0.7465715775413333"/>
        </c:manualLayout>
      </c:layout>
      <c:barChart>
        <c:barDir val="col"/>
        <c:grouping val="clustered"/>
        <c:ser>
          <c:idx val="0"/>
          <c:order val="0"/>
          <c:tx>
            <c:v>Wealth share of citizen bill.</c:v>
          </c:tx>
          <c:spPr>
            <a:ln>
              <a:solidFill>
                <a:schemeClr val="tx1"/>
              </a:solidFill>
            </a:ln>
          </c:spPr>
          <c:cat>
            <c:strRef>
              <c:f>'Fig 14-15'!$AC$3:$AC$6</c:f>
              <c:strCache>
                <c:ptCount val="4"/>
                <c:pt idx="0">
                  <c:v>Russia</c:v>
                </c:pt>
                <c:pt idx="1">
                  <c:v>USA</c:v>
                </c:pt>
                <c:pt idx="2">
                  <c:v>Germany</c:v>
                </c:pt>
                <c:pt idx="3">
                  <c:v>France</c:v>
                </c:pt>
              </c:strCache>
            </c:strRef>
          </c:cat>
          <c:val>
            <c:numRef>
              <c:f>'Fig 14-15'!$AF$3:$AF$6</c:f>
              <c:numCache>
                <c:formatCode>0.0%</c:formatCode>
                <c:ptCount val="4"/>
                <c:pt idx="0">
                  <c:v>0.22684040838259001</c:v>
                </c:pt>
                <c:pt idx="1">
                  <c:v>0.13398843930635837</c:v>
                </c:pt>
                <c:pt idx="2">
                  <c:v>0.1040478016017586</c:v>
                </c:pt>
                <c:pt idx="3">
                  <c:v>8.3133275063522236E-2</c:v>
                </c:pt>
              </c:numCache>
            </c:numRef>
          </c:val>
        </c:ser>
        <c:ser>
          <c:idx val="1"/>
          <c:order val="1"/>
          <c:tx>
            <c:v>Wealth share of resident bill.</c:v>
          </c:tx>
          <c:spPr>
            <a:ln>
              <a:solidFill>
                <a:schemeClr val="tx1"/>
              </a:solidFill>
            </a:ln>
          </c:spPr>
          <c:cat>
            <c:strRef>
              <c:f>'Fig 14-15'!$AC$3:$AC$6</c:f>
              <c:strCache>
                <c:ptCount val="4"/>
                <c:pt idx="0">
                  <c:v>Russia</c:v>
                </c:pt>
                <c:pt idx="1">
                  <c:v>USA</c:v>
                </c:pt>
                <c:pt idx="2">
                  <c:v>Germany</c:v>
                </c:pt>
                <c:pt idx="3">
                  <c:v>France</c:v>
                </c:pt>
              </c:strCache>
            </c:strRef>
          </c:cat>
          <c:val>
            <c:numRef>
              <c:f>'Fig 14-15'!$AI$3:$AI$6</c:f>
              <c:numCache>
                <c:formatCode>0%</c:formatCode>
                <c:ptCount val="4"/>
                <c:pt idx="0">
                  <c:v>0.21700698549167113</c:v>
                </c:pt>
                <c:pt idx="1">
                  <c:v>0.1346242774566474</c:v>
                </c:pt>
                <c:pt idx="2">
                  <c:v>7.8441426079709234E-2</c:v>
                </c:pt>
                <c:pt idx="3">
                  <c:v>6.9489803900886354E-2</c:v>
                </c:pt>
              </c:numCache>
            </c:numRef>
          </c:val>
        </c:ser>
        <c:gapWidth val="50"/>
        <c:axId val="53442048"/>
        <c:axId val="53443584"/>
      </c:barChart>
      <c:barChart>
        <c:barDir val="col"/>
        <c:grouping val="clustered"/>
        <c:ser>
          <c:idx val="2"/>
          <c:order val="2"/>
          <c:tx>
            <c:v>Number of citizen bill.</c:v>
          </c:tx>
          <c:spPr>
            <a:noFill/>
            <a:ln w="3175">
              <a:solidFill>
                <a:schemeClr val="tx1"/>
              </a:solidFill>
              <a:prstDash val="solid"/>
            </a:ln>
          </c:spPr>
          <c:dLbls>
            <c:dLbl>
              <c:idx val="0"/>
              <c:layout>
                <c:manualLayout>
                  <c:x val="-1.6331659906981804E-2"/>
                  <c:y val="-1.9736847217376508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1.0050252250450302E-2"/>
                  <c:y val="-1.4473520760062546E-16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-5.025126125225151E-3"/>
                  <c:y val="-7.8947388869506033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7.5376891878377343E-3"/>
                  <c:y val="-7.2367603800313357E-17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-1.0050252250450302E-2"/>
                  <c:y val="-7.2367603800313357E-17"/>
                </c:manualLayout>
              </c:layout>
              <c:dLblPos val="outEnd"/>
              <c:showVal val="1"/>
            </c:dLbl>
            <c:dLbl>
              <c:idx val="5"/>
              <c:layout>
                <c:manualLayout>
                  <c:x val="-1.7587941438288002E-2"/>
                  <c:y val="1.9736691809130603E-2"/>
                </c:manualLayout>
              </c:layout>
              <c:dLblPos val="outEnd"/>
              <c:showVal val="1"/>
            </c:dLbl>
            <c:dLbl>
              <c:idx val="6"/>
              <c:layout>
                <c:manualLayout>
                  <c:x val="-6.2814076565314413E-3"/>
                  <c:y val="-1.1842108330425911E-2"/>
                </c:manualLayout>
              </c:layout>
              <c:dLblPos val="outEnd"/>
              <c:showVal val="1"/>
            </c:dLbl>
            <c:dLbl>
              <c:idx val="7"/>
              <c:layout>
                <c:manualLayout>
                  <c:x val="-7.5376891878378253E-3"/>
                  <c:y val="-1.4473520760062546E-16"/>
                </c:manualLayout>
              </c:layout>
              <c:dLblPos val="outEnd"/>
              <c:showVal val="1"/>
            </c:dLbl>
            <c:dLbl>
              <c:idx val="9"/>
              <c:layout>
                <c:manualLayout>
                  <c:x val="-1.130653378175671E-2"/>
                  <c:y val="-7.8947388869506033E-3"/>
                </c:manualLayout>
              </c:layout>
              <c:dLblPos val="outEnd"/>
              <c:showVal val="1"/>
            </c:dLbl>
            <c:dLbl>
              <c:idx val="10"/>
              <c:layout>
                <c:manualLayout>
                  <c:x val="-7.5376891878377343E-3"/>
                  <c:y val="-1.9736847217376508E-3"/>
                </c:manualLayout>
              </c:layout>
              <c:dLblPos val="outEnd"/>
              <c:showVal val="1"/>
            </c:dLbl>
            <c:txPr>
              <a:bodyPr rot="0" lIns="0">
                <a:noAutofit/>
              </a:bodyPr>
              <a:lstStyle/>
              <a:p>
                <a:pPr>
                  <a:defRPr sz="1300" b="0">
                    <a:latin typeface="Arial"/>
                    <a:cs typeface="Arial"/>
                  </a:defRPr>
                </a:pPr>
                <a:endParaRPr lang="fr-FR"/>
              </a:p>
            </c:txPr>
            <c:dLblPos val="outEnd"/>
            <c:showVal val="1"/>
          </c:dLbls>
          <c:val>
            <c:numRef>
              <c:f>'Fig 14-15'!$AD$3:$AD$6</c:f>
              <c:numCache>
                <c:formatCode>0</c:formatCode>
                <c:ptCount val="4"/>
                <c:pt idx="0">
                  <c:v>111</c:v>
                </c:pt>
                <c:pt idx="1">
                  <c:v>492</c:v>
                </c:pt>
                <c:pt idx="2">
                  <c:v>85</c:v>
                </c:pt>
                <c:pt idx="3" formatCode="General">
                  <c:v>43</c:v>
                </c:pt>
              </c:numCache>
            </c:numRef>
          </c:val>
        </c:ser>
        <c:ser>
          <c:idx val="3"/>
          <c:order val="3"/>
          <c:tx>
            <c:v>Number of resident bill.</c:v>
          </c:tx>
          <c:spPr>
            <a:noFill/>
            <a:ln w="6350">
              <a:solidFill>
                <a:schemeClr val="tx1"/>
              </a:solidFill>
              <a:prstDash val="sysDot"/>
            </a:ln>
          </c:spPr>
          <c:dLbls>
            <c:dLbl>
              <c:idx val="0"/>
              <c:layout>
                <c:manualLayout>
                  <c:x val="1.6331659906981703E-2"/>
                  <c:y val="0"/>
                </c:manualLayout>
              </c:layout>
              <c:showVal val="1"/>
            </c:dLbl>
            <c:dLbl>
              <c:idx val="1"/>
              <c:layout>
                <c:manualLayout>
                  <c:x val="1.130653378175661E-2"/>
                  <c:y val="-1.4473520760062546E-16"/>
                </c:manualLayout>
              </c:layout>
              <c:showVal val="1"/>
            </c:dLbl>
            <c:dLbl>
              <c:idx val="2"/>
              <c:layout>
                <c:manualLayout>
                  <c:x val="1.130653378175661E-2"/>
                  <c:y val="-1.1842108330425911E-2"/>
                </c:manualLayout>
              </c:layout>
              <c:showVal val="1"/>
            </c:dLbl>
            <c:dLbl>
              <c:idx val="3"/>
              <c:layout>
                <c:manualLayout>
                  <c:x val="1.0050252250450302E-2"/>
                  <c:y val="-7.2367603800313357E-17"/>
                </c:manualLayout>
              </c:layout>
              <c:showVal val="1"/>
            </c:dLbl>
            <c:dLbl>
              <c:idx val="4"/>
              <c:layout>
                <c:manualLayout>
                  <c:x val="1.2562815313062813E-2"/>
                  <c:y val="1.9736847217376508E-3"/>
                </c:manualLayout>
              </c:layout>
              <c:showVal val="1"/>
            </c:dLbl>
            <c:dLbl>
              <c:idx val="5"/>
              <c:layout>
                <c:manualLayout>
                  <c:x val="1.2562815313062914E-2"/>
                  <c:y val="1.1841952922180104E-2"/>
                </c:manualLayout>
              </c:layout>
              <c:showVal val="1"/>
            </c:dLbl>
            <c:dLbl>
              <c:idx val="6"/>
              <c:layout>
                <c:manualLayout>
                  <c:x val="1.130653378175661E-2"/>
                  <c:y val="-7.8947388869506033E-3"/>
                </c:manualLayout>
              </c:layout>
              <c:showVal val="1"/>
            </c:dLbl>
            <c:dLbl>
              <c:idx val="8"/>
              <c:layout>
                <c:manualLayout>
                  <c:x val="1.5075378375675403E-2"/>
                  <c:y val="-7.2367603800313357E-17"/>
                </c:manualLayout>
              </c:layout>
              <c:showVal val="1"/>
            </c:dLbl>
            <c:dLbl>
              <c:idx val="9"/>
              <c:layout>
                <c:manualLayout>
                  <c:x val="1.1306533781756511E-2"/>
                  <c:y val="-7.2367603800312962E-17"/>
                </c:manualLayout>
              </c:layout>
              <c:showVal val="1"/>
            </c:dLbl>
            <c:dLbl>
              <c:idx val="12"/>
              <c:layout>
                <c:manualLayout>
                  <c:x val="1.2562815313062914E-2"/>
                  <c:y val="-1.9736847217377211E-3"/>
                </c:manualLayout>
              </c:layout>
              <c:showVal val="1"/>
            </c:dLbl>
            <c:txPr>
              <a:bodyPr/>
              <a:lstStyle/>
              <a:p>
                <a:pPr>
                  <a:defRPr sz="1300" b="0">
                    <a:solidFill>
                      <a:schemeClr val="tx1"/>
                    </a:solidFill>
                    <a:latin typeface="Arial"/>
                    <a:cs typeface="Arial"/>
                  </a:defRPr>
                </a:pPr>
                <a:endParaRPr lang="fr-FR"/>
              </a:p>
            </c:txPr>
            <c:showVal val="1"/>
          </c:dLbls>
          <c:val>
            <c:numRef>
              <c:f>'Fig 14-15'!$AG$3:$AG$6</c:f>
              <c:numCache>
                <c:formatCode>0</c:formatCode>
                <c:ptCount val="4"/>
                <c:pt idx="0">
                  <c:v>108</c:v>
                </c:pt>
                <c:pt idx="1">
                  <c:v>490</c:v>
                </c:pt>
                <c:pt idx="2">
                  <c:v>50</c:v>
                </c:pt>
                <c:pt idx="3" formatCode="#,##0">
                  <c:v>36</c:v>
                </c:pt>
              </c:numCache>
            </c:numRef>
          </c:val>
        </c:ser>
        <c:gapWidth val="500"/>
        <c:axId val="53464064"/>
        <c:axId val="53462144"/>
      </c:barChart>
      <c:catAx>
        <c:axId val="53442048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53443584"/>
        <c:crosses val="autoZero"/>
        <c:auto val="1"/>
        <c:lblAlgn val="ctr"/>
        <c:lblOffset val="100"/>
      </c:catAx>
      <c:valAx>
        <c:axId val="534435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 b="1">
                    <a:latin typeface="Arial"/>
                    <a:cs typeface="Arial"/>
                  </a:defRPr>
                </a:pPr>
                <a:r>
                  <a:rPr lang="ta-IN" sz="1400" b="1" baseline="0">
                    <a:latin typeface="Arial"/>
                    <a:cs typeface="Arial"/>
                  </a:rPr>
                  <a:t>%  of GDP</a:t>
                </a:r>
                <a:endParaRPr lang="en-US" sz="1400" b="1"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1.1343331949445305E-2"/>
              <c:y val="0.347669070573216"/>
            </c:manualLayout>
          </c:layout>
        </c:title>
        <c:numFmt formatCode="0%" sourceLinked="0"/>
        <c:tickLblPos val="nextTo"/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53442048"/>
        <c:crosses val="autoZero"/>
        <c:crossBetween val="between"/>
      </c:valAx>
      <c:valAx>
        <c:axId val="53462144"/>
        <c:scaling>
          <c:orientation val="minMax"/>
        </c:scaling>
        <c:axPos val="r"/>
        <c:title>
          <c:tx>
            <c:rich>
              <a:bodyPr rot="-5400000" vert="horz"/>
              <a:lstStyle/>
              <a:p>
                <a:pPr>
                  <a:defRPr sz="1400">
                    <a:latin typeface="Arial"/>
                    <a:cs typeface="Arial"/>
                  </a:defRPr>
                </a:pPr>
                <a:r>
                  <a:rPr lang="ta-IN" sz="1400">
                    <a:latin typeface="Arial"/>
                    <a:cs typeface="Arial"/>
                  </a:rPr>
                  <a:t>Number of billionaires</a:t>
                </a:r>
                <a:endParaRPr lang="en-US" sz="1400">
                  <a:latin typeface="Arial"/>
                  <a:cs typeface="Arial"/>
                </a:endParaRPr>
              </a:p>
            </c:rich>
          </c:tx>
          <c:layout/>
        </c:title>
        <c:numFmt formatCode="0" sourceLinked="1"/>
        <c:tickLblPos val="nextTo"/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53464064"/>
        <c:crosses val="max"/>
        <c:crossBetween val="between"/>
      </c:valAx>
      <c:catAx>
        <c:axId val="53464064"/>
        <c:scaling>
          <c:orientation val="minMax"/>
        </c:scaling>
        <c:delete val="1"/>
        <c:axPos val="b"/>
        <c:tickLblPos val="none"/>
        <c:crossAx val="53462144"/>
        <c:crosses val="autoZero"/>
        <c:auto val="1"/>
        <c:lblAlgn val="ctr"/>
        <c:lblOffset val="100"/>
      </c:catAx>
    </c:plotArea>
    <c:legend>
      <c:legendPos val="b"/>
      <c:layout>
        <c:manualLayout>
          <c:xMode val="edge"/>
          <c:yMode val="edge"/>
          <c:x val="8.7688450885178917E-2"/>
          <c:y val="0.91023961620379668"/>
          <c:w val="0.86859295182536167"/>
          <c:h val="8.5813014352728464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>
              <a:latin typeface="Arial"/>
              <a:cs typeface="Arial"/>
            </a:defRPr>
          </a:pPr>
          <a:endParaRPr lang="fr-FR"/>
        </a:p>
      </c:txPr>
    </c:legend>
    <c:plotVisOnly val="1"/>
    <c:dispBlanksAs val="gap"/>
  </c:chart>
  <c:printSettings>
    <c:headerFooter/>
    <c:pageMargins b="1" l="0.75000000000000033" r="0.75000000000000033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plotArea>
      <c:layout>
        <c:manualLayout>
          <c:layoutTarget val="inner"/>
          <c:xMode val="edge"/>
          <c:yMode val="edge"/>
          <c:x val="9.0508630710854701E-2"/>
          <c:y val="1.8878683983241794E-2"/>
          <c:w val="0.83192486368108964"/>
          <c:h val="0.77617684836739731"/>
        </c:manualLayout>
      </c:layout>
      <c:barChart>
        <c:barDir val="col"/>
        <c:grouping val="clustered"/>
        <c:ser>
          <c:idx val="0"/>
          <c:order val="0"/>
          <c:tx>
            <c:v>Wealth share of citizen bill.</c:v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cat>
            <c:numRef>
              <c:f>[1]ForbesTable!$B$21:$B$34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[1]ForbesTable!$J$21:$J$34</c:f>
              <c:numCache>
                <c:formatCode>General</c:formatCode>
                <c:ptCount val="14"/>
                <c:pt idx="0">
                  <c:v>#N/A</c:v>
                </c:pt>
                <c:pt idx="1">
                  <c:v>5.280991358815753E-2</c:v>
                </c:pt>
                <c:pt idx="2">
                  <c:v>0.11744017283261705</c:v>
                </c:pt>
                <c:pt idx="3">
                  <c:v>0.19637139789881636</c:v>
                </c:pt>
                <c:pt idx="4">
                  <c:v>0.16593362481483559</c:v>
                </c:pt>
                <c:pt idx="5">
                  <c:v>0.24733255849070185</c:v>
                </c:pt>
                <c:pt idx="6">
                  <c:v>0.30748227370282805</c:v>
                </c:pt>
                <c:pt idx="7">
                  <c:v>0.38682895191582595</c:v>
                </c:pt>
                <c:pt idx="8">
                  <c:v>6.8057562815586933E-2</c:v>
                </c:pt>
                <c:pt idx="9">
                  <c:v>0.23567415155266686</c:v>
                </c:pt>
                <c:pt idx="10">
                  <c:v>0.30935685437608729</c:v>
                </c:pt>
                <c:pt idx="11">
                  <c:v>0.21980818303187161</c:v>
                </c:pt>
                <c:pt idx="12">
                  <c:v>0.23101829571593882</c:v>
                </c:pt>
                <c:pt idx="13">
                  <c:v>0.22490349886989469</c:v>
                </c:pt>
              </c:numCache>
            </c:numRef>
          </c:val>
        </c:ser>
        <c:ser>
          <c:idx val="1"/>
          <c:order val="1"/>
          <c:tx>
            <c:v>Wealth share of resident bill.</c:v>
          </c:tx>
          <c:spPr>
            <a:solidFill>
              <a:schemeClr val="tx1">
                <a:lumMod val="75000"/>
                <a:lumOff val="25000"/>
              </a:schemeClr>
            </a:solidFill>
            <a:ln>
              <a:solidFill>
                <a:schemeClr val="tx1"/>
              </a:solidFill>
            </a:ln>
          </c:spPr>
          <c:cat>
            <c:numRef>
              <c:f>[1]ForbesTable!$B$21:$B$34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[1]ForbesTable!$K$21:$K$34</c:f>
              <c:numCache>
                <c:formatCode>General</c:formatCode>
                <c:ptCount val="14"/>
                <c:pt idx="0">
                  <c:v>4.9709674024209845E-2</c:v>
                </c:pt>
                <c:pt idx="1">
                  <c:v>#N/A</c:v>
                </c:pt>
                <c:pt idx="2">
                  <c:v>0.11744017283261705</c:v>
                </c:pt>
                <c:pt idx="3">
                  <c:v>0.20134282569372308</c:v>
                </c:pt>
                <c:pt idx="4">
                  <c:v>0.14040537484332241</c:v>
                </c:pt>
                <c:pt idx="5">
                  <c:v>0.21857295866620163</c:v>
                </c:pt>
                <c:pt idx="6">
                  <c:v>0.28131356955790648</c:v>
                </c:pt>
                <c:pt idx="7">
                  <c:v>0.37450955854271045</c:v>
                </c:pt>
                <c:pt idx="8">
                  <c:v>6.4054176767611229E-2</c:v>
                </c:pt>
                <c:pt idx="9">
                  <c:v>0.22500211450122534</c:v>
                </c:pt>
                <c:pt idx="10">
                  <c:v>0.29684531069320874</c:v>
                </c:pt>
                <c:pt idx="11">
                  <c:v>0.21074935070803749</c:v>
                </c:pt>
                <c:pt idx="12">
                  <c:v>0.2202003001310201</c:v>
                </c:pt>
                <c:pt idx="13">
                  <c:v>0.21515404007724029</c:v>
                </c:pt>
              </c:numCache>
            </c:numRef>
          </c:val>
        </c:ser>
        <c:gapWidth val="50"/>
        <c:axId val="53644288"/>
        <c:axId val="53650176"/>
      </c:barChart>
      <c:lineChart>
        <c:grouping val="standard"/>
        <c:ser>
          <c:idx val="2"/>
          <c:order val="2"/>
          <c:tx>
            <c:v>Number of citizen bill.</c:v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dLbls>
            <c:txPr>
              <a:bodyPr rot="0" lIns="0">
                <a:noAutofit/>
              </a:bodyPr>
              <a:lstStyle/>
              <a:p>
                <a:pPr>
                  <a:defRPr sz="1300" b="1">
                    <a:latin typeface="Arial"/>
                    <a:cs typeface="Arial"/>
                  </a:defRPr>
                </a:pPr>
                <a:endParaRPr lang="fr-FR"/>
              </a:p>
            </c:txPr>
            <c:dLblPos val="t"/>
            <c:showVal val="1"/>
          </c:dLbls>
          <c:val>
            <c:numRef>
              <c:f>[1]ForbesTable!$D$21:$D$34</c:f>
              <c:numCache>
                <c:formatCode>General</c:formatCode>
                <c:ptCount val="14"/>
                <c:pt idx="0">
                  <c:v>#N/A</c:v>
                </c:pt>
                <c:pt idx="1">
                  <c:v>7</c:v>
                </c:pt>
                <c:pt idx="2">
                  <c:v>17</c:v>
                </c:pt>
                <c:pt idx="3">
                  <c:v>25</c:v>
                </c:pt>
                <c:pt idx="4">
                  <c:v>27</c:v>
                </c:pt>
                <c:pt idx="5">
                  <c:v>33</c:v>
                </c:pt>
                <c:pt idx="6">
                  <c:v>53</c:v>
                </c:pt>
                <c:pt idx="7">
                  <c:v>87</c:v>
                </c:pt>
                <c:pt idx="8">
                  <c:v>32</c:v>
                </c:pt>
                <c:pt idx="9">
                  <c:v>62</c:v>
                </c:pt>
                <c:pt idx="10">
                  <c:v>101</c:v>
                </c:pt>
                <c:pt idx="11">
                  <c:v>96</c:v>
                </c:pt>
                <c:pt idx="12">
                  <c:v>110</c:v>
                </c:pt>
                <c:pt idx="13">
                  <c:v>111</c:v>
                </c:pt>
              </c:numCache>
            </c:numRef>
          </c:val>
        </c:ser>
        <c:ser>
          <c:idx val="3"/>
          <c:order val="3"/>
          <c:tx>
            <c:v>Number of resident bill.</c:v>
          </c:tx>
          <c:spPr>
            <a:ln w="9525">
              <a:solidFill>
                <a:schemeClr val="tx1"/>
              </a:solidFill>
              <a:prstDash val="sysDot"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sz="1300" b="1">
                    <a:solidFill>
                      <a:schemeClr val="tx1"/>
                    </a:solidFill>
                    <a:latin typeface="Arial"/>
                    <a:cs typeface="Arial"/>
                  </a:defRPr>
                </a:pPr>
                <a:endParaRPr lang="fr-FR"/>
              </a:p>
            </c:txPr>
            <c:dLblPos val="b"/>
            <c:showVal val="1"/>
          </c:dLbls>
          <c:val>
            <c:numRef>
              <c:f>[1]ForbesTable!$F$21:$F$34</c:f>
              <c:numCache>
                <c:formatCode>General</c:formatCode>
                <c:ptCount val="14"/>
                <c:pt idx="0">
                  <c:v>8</c:v>
                </c:pt>
                <c:pt idx="1">
                  <c:v>#N/A</c:v>
                </c:pt>
                <c:pt idx="2">
                  <c:v>17</c:v>
                </c:pt>
                <c:pt idx="3">
                  <c:v>26</c:v>
                </c:pt>
                <c:pt idx="4">
                  <c:v>26</c:v>
                </c:pt>
                <c:pt idx="5">
                  <c:v>32</c:v>
                </c:pt>
                <c:pt idx="6">
                  <c:v>50</c:v>
                </c:pt>
                <c:pt idx="7">
                  <c:v>82</c:v>
                </c:pt>
                <c:pt idx="8">
                  <c:v>29</c:v>
                </c:pt>
                <c:pt idx="9">
                  <c:v>57</c:v>
                </c:pt>
                <c:pt idx="10">
                  <c:v>95</c:v>
                </c:pt>
                <c:pt idx="11">
                  <c:v>91</c:v>
                </c:pt>
                <c:pt idx="12">
                  <c:v>105</c:v>
                </c:pt>
                <c:pt idx="13">
                  <c:v>108</c:v>
                </c:pt>
              </c:numCache>
            </c:numRef>
          </c:val>
        </c:ser>
        <c:marker val="1"/>
        <c:axId val="53654272"/>
        <c:axId val="53652096"/>
      </c:lineChart>
      <c:catAx>
        <c:axId val="53644288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53650176"/>
        <c:crosses val="autoZero"/>
        <c:auto val="1"/>
        <c:lblAlgn val="ctr"/>
        <c:lblOffset val="100"/>
      </c:catAx>
      <c:valAx>
        <c:axId val="536501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 b="1">
                    <a:latin typeface="Arial"/>
                    <a:cs typeface="Arial"/>
                  </a:defRPr>
                </a:pPr>
                <a:r>
                  <a:rPr lang="ta-IN" sz="1400" b="1" baseline="0">
                    <a:latin typeface="Arial"/>
                    <a:cs typeface="Arial"/>
                  </a:rPr>
                  <a:t>%  of national income</a:t>
                </a:r>
                <a:endParaRPr lang="en-US" sz="1400" b="1"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1.0087017968907703E-2"/>
              <c:y val="0.24109005706202116"/>
            </c:manualLayout>
          </c:layout>
        </c:title>
        <c:numFmt formatCode="0%" sourceLinked="0"/>
        <c:tickLblPos val="nextTo"/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53644288"/>
        <c:crosses val="autoZero"/>
        <c:crossBetween val="between"/>
      </c:valAx>
      <c:valAx>
        <c:axId val="53652096"/>
        <c:scaling>
          <c:orientation val="minMax"/>
        </c:scaling>
        <c:axPos val="r"/>
        <c:title>
          <c:tx>
            <c:rich>
              <a:bodyPr rot="-5400000" vert="horz"/>
              <a:lstStyle/>
              <a:p>
                <a:pPr>
                  <a:defRPr sz="1400">
                    <a:latin typeface="Arial"/>
                    <a:cs typeface="Arial"/>
                  </a:defRPr>
                </a:pPr>
                <a:r>
                  <a:rPr lang="ta-IN" sz="1400">
                    <a:latin typeface="Arial"/>
                    <a:cs typeface="Arial"/>
                  </a:rPr>
                  <a:t>Number of billionaires</a:t>
                </a:r>
                <a:endParaRPr lang="en-US" sz="1400">
                  <a:latin typeface="Arial"/>
                  <a:cs typeface="Arial"/>
                </a:endParaRP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53654272"/>
        <c:crosses val="max"/>
        <c:crossBetween val="between"/>
      </c:valAx>
      <c:catAx>
        <c:axId val="53654272"/>
        <c:scaling>
          <c:orientation val="minMax"/>
        </c:scaling>
        <c:delete val="1"/>
        <c:axPos val="b"/>
        <c:tickLblPos val="none"/>
        <c:crossAx val="53652096"/>
        <c:crosses val="autoZero"/>
        <c:auto val="1"/>
        <c:lblAlgn val="ctr"/>
        <c:lblOffset val="100"/>
      </c:catAx>
    </c:plotArea>
    <c:legend>
      <c:legendPos val="b"/>
      <c:layout>
        <c:manualLayout>
          <c:xMode val="edge"/>
          <c:yMode val="edge"/>
          <c:x val="8.7688450885178917E-2"/>
          <c:y val="0.89445013842989529"/>
          <c:w val="0.86859295182536167"/>
          <c:h val="8.5813014352728464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>
              <a:latin typeface="Arial"/>
              <a:cs typeface="Arial"/>
            </a:defRPr>
          </a:pPr>
          <a:endParaRPr lang="fr-FR"/>
        </a:p>
      </c:txPr>
    </c:legend>
    <c:plotVisOnly val="1"/>
    <c:dispBlanksAs val="gap"/>
  </c:chart>
  <c:printSettings>
    <c:headerFooter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152399</xdr:colOff>
      <xdr:row>35</xdr:row>
      <xdr:rowOff>76198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270933</xdr:colOff>
      <xdr:row>0</xdr:row>
      <xdr:rowOff>84667</xdr:rowOff>
    </xdr:from>
    <xdr:to>
      <xdr:col>12</xdr:col>
      <xdr:colOff>423332</xdr:colOff>
      <xdr:row>25</xdr:row>
      <xdr:rowOff>186265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270934</xdr:colOff>
      <xdr:row>25</xdr:row>
      <xdr:rowOff>186265</xdr:rowOff>
    </xdr:from>
    <xdr:to>
      <xdr:col>12</xdr:col>
      <xdr:colOff>423333</xdr:colOff>
      <xdr:row>30</xdr:row>
      <xdr:rowOff>63498</xdr:rowOff>
    </xdr:to>
    <xdr:sp macro="" textlink="">
      <xdr:nvSpPr>
        <xdr:cNvPr id="3" name="TextBox 3"/>
        <xdr:cNvSpPr txBox="1"/>
      </xdr:nvSpPr>
      <xdr:spPr>
        <a:xfrm>
          <a:off x="270934" y="6922345"/>
          <a:ext cx="10393679" cy="86783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a-IN" sz="1200" b="1">
              <a:latin typeface="Arial"/>
              <a:cs typeface="Arial"/>
            </a:rPr>
            <a:t>Fig 14: The number of </a:t>
          </a:r>
          <a:r>
            <a:rPr lang="ta-IN" sz="1200" b="1" baseline="0">
              <a:latin typeface="Arial"/>
              <a:cs typeface="Arial"/>
            </a:rPr>
            <a:t>Forbes billionaires and their wealth (% of GDP) of the country according to citizenship and residency, 2014 </a:t>
          </a:r>
          <a:r>
            <a:rPr lang="ta-IN" sz="1200" b="0" baseline="0">
              <a:latin typeface="Arial"/>
              <a:cs typeface="Arial"/>
            </a:rPr>
            <a:t>Source: Forbes List; total personal wealth from Credit Suisse Wealth Report 2014</a:t>
          </a:r>
          <a:endParaRPr lang="en-US" sz="1200" b="0"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101600</xdr:colOff>
      <xdr:row>0</xdr:row>
      <xdr:rowOff>67735</xdr:rowOff>
    </xdr:from>
    <xdr:to>
      <xdr:col>25</xdr:col>
      <xdr:colOff>253999</xdr:colOff>
      <xdr:row>25</xdr:row>
      <xdr:rowOff>169333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101600</xdr:colOff>
      <xdr:row>25</xdr:row>
      <xdr:rowOff>169333</xdr:rowOff>
    </xdr:from>
    <xdr:to>
      <xdr:col>25</xdr:col>
      <xdr:colOff>270934</xdr:colOff>
      <xdr:row>30</xdr:row>
      <xdr:rowOff>148166</xdr:rowOff>
    </xdr:to>
    <xdr:sp macro="" textlink="">
      <xdr:nvSpPr>
        <xdr:cNvPr id="5" name="TextBox 5"/>
        <xdr:cNvSpPr txBox="1"/>
      </xdr:nvSpPr>
      <xdr:spPr>
        <a:xfrm>
          <a:off x="11196320" y="6905413"/>
          <a:ext cx="10410614" cy="96943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a-IN" sz="1200" b="1">
              <a:latin typeface="Arial"/>
              <a:cs typeface="Arial"/>
            </a:rPr>
            <a:t>Fig 15: The number of </a:t>
          </a:r>
          <a:r>
            <a:rPr lang="ta-IN" sz="1200" b="1" baseline="0">
              <a:latin typeface="Arial"/>
              <a:cs typeface="Arial"/>
            </a:rPr>
            <a:t>Forbes billionaires and wealth (as % of national income) according to citizenship and residency, RUSSIA 2000-2014 </a:t>
          </a:r>
          <a:r>
            <a:rPr lang="ta-IN" sz="1200" b="0" baseline="0">
              <a:latin typeface="Arial"/>
              <a:cs typeface="Arial"/>
            </a:rPr>
            <a:t>Source: Forbes List; total personal wealth from Credit Suisse Wealth Report 2014</a:t>
          </a:r>
        </a:p>
        <a:p>
          <a:endParaRPr lang="en-US" sz="1200" b="0"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.piketty\AppData\Local\Microsoft\Windows\Temporary%20Internet%20Files\Content.Outlook\24FJQT33\Russia%20(3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ig 1"/>
      <sheetName val="Totals"/>
      <sheetName val="Fig 2 Income"/>
      <sheetName val="Income Data"/>
      <sheetName val="Fig 3 4 Earnings"/>
      <sheetName val="EarningData"/>
      <sheetName val="GiniDecomp"/>
      <sheetName val="PovcalNet Russia"/>
      <sheetName val="Fig 5 6 PovcalNet"/>
      <sheetName val="Lists"/>
      <sheetName val="Fig 7 CrSuisse"/>
      <sheetName val="CrSuisseData"/>
      <sheetName val="Fig 8 Guriev"/>
      <sheetName val="GurievData"/>
      <sheetName val="Fig 9 10"/>
      <sheetName val="Fig 11-13"/>
      <sheetName val="ForbesTable"/>
      <sheetName val="ForbData2"/>
      <sheetName val="ForbData"/>
      <sheetName val="GDP data"/>
      <sheetName val="ForListRUSS"/>
      <sheetName val="Fig 16 17 NFA"/>
      <sheetName val="Fig 18 19 CurrAccou"/>
      <sheetName val="Fig 20"/>
      <sheetName val="TaxRate"/>
      <sheetName val="SecAcc"/>
      <sheetName val="Wealth USSR"/>
      <sheetName val="Wealth"/>
      <sheetName val="Oil"/>
      <sheetName val="WBPovEquData"/>
      <sheetName val="Feui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1">
          <cell r="B21">
            <v>2001</v>
          </cell>
          <cell r="D21" t="e">
            <v>#N/A</v>
          </cell>
          <cell r="F21">
            <v>8</v>
          </cell>
          <cell r="J21" t="e">
            <v>#N/A</v>
          </cell>
          <cell r="K21">
            <v>4.9709674024209845E-2</v>
          </cell>
        </row>
        <row r="22">
          <cell r="B22">
            <v>2002</v>
          </cell>
          <cell r="D22">
            <v>7</v>
          </cell>
          <cell r="F22" t="e">
            <v>#N/A</v>
          </cell>
          <cell r="J22">
            <v>5.280991358815753E-2</v>
          </cell>
          <cell r="K22" t="e">
            <v>#N/A</v>
          </cell>
        </row>
        <row r="23">
          <cell r="B23">
            <v>2003</v>
          </cell>
          <cell r="D23">
            <v>17</v>
          </cell>
          <cell r="F23">
            <v>17</v>
          </cell>
          <cell r="J23">
            <v>0.11744017283261705</v>
          </cell>
          <cell r="K23">
            <v>0.11744017283261705</v>
          </cell>
        </row>
        <row r="24">
          <cell r="B24">
            <v>2004</v>
          </cell>
          <cell r="D24">
            <v>25</v>
          </cell>
          <cell r="F24">
            <v>26</v>
          </cell>
          <cell r="J24">
            <v>0.19637139789881636</v>
          </cell>
          <cell r="K24">
            <v>0.20134282569372308</v>
          </cell>
        </row>
        <row r="25">
          <cell r="B25">
            <v>2005</v>
          </cell>
          <cell r="D25">
            <v>27</v>
          </cell>
          <cell r="F25">
            <v>26</v>
          </cell>
          <cell r="J25">
            <v>0.16593362481483559</v>
          </cell>
          <cell r="K25">
            <v>0.14040537484332241</v>
          </cell>
        </row>
        <row r="26">
          <cell r="B26">
            <v>2006</v>
          </cell>
          <cell r="D26">
            <v>33</v>
          </cell>
          <cell r="F26">
            <v>32</v>
          </cell>
          <cell r="J26">
            <v>0.24733255849070185</v>
          </cell>
          <cell r="K26">
            <v>0.21857295866620163</v>
          </cell>
        </row>
        <row r="27">
          <cell r="B27">
            <v>2007</v>
          </cell>
          <cell r="D27">
            <v>53</v>
          </cell>
          <cell r="F27">
            <v>50</v>
          </cell>
          <cell r="J27">
            <v>0.30748227370282805</v>
          </cell>
          <cell r="K27">
            <v>0.28131356955790648</v>
          </cell>
        </row>
        <row r="28">
          <cell r="B28">
            <v>2008</v>
          </cell>
          <cell r="D28">
            <v>87</v>
          </cell>
          <cell r="F28">
            <v>82</v>
          </cell>
          <cell r="J28">
            <v>0.38682895191582595</v>
          </cell>
          <cell r="K28">
            <v>0.37450955854271045</v>
          </cell>
        </row>
        <row r="29">
          <cell r="B29">
            <v>2009</v>
          </cell>
          <cell r="D29">
            <v>32</v>
          </cell>
          <cell r="F29">
            <v>29</v>
          </cell>
          <cell r="J29">
            <v>6.8057562815586933E-2</v>
          </cell>
          <cell r="K29">
            <v>6.4054176767611229E-2</v>
          </cell>
        </row>
        <row r="30">
          <cell r="B30">
            <v>2010</v>
          </cell>
          <cell r="D30">
            <v>62</v>
          </cell>
          <cell r="F30">
            <v>57</v>
          </cell>
          <cell r="J30">
            <v>0.23567415155266686</v>
          </cell>
          <cell r="K30">
            <v>0.22500211450122534</v>
          </cell>
        </row>
        <row r="31">
          <cell r="B31">
            <v>2011</v>
          </cell>
          <cell r="D31">
            <v>101</v>
          </cell>
          <cell r="F31">
            <v>95</v>
          </cell>
          <cell r="J31">
            <v>0.30935685437608729</v>
          </cell>
          <cell r="K31">
            <v>0.29684531069320874</v>
          </cell>
        </row>
        <row r="32">
          <cell r="B32">
            <v>2012</v>
          </cell>
          <cell r="D32">
            <v>96</v>
          </cell>
          <cell r="F32">
            <v>91</v>
          </cell>
          <cell r="J32">
            <v>0.21980818303187161</v>
          </cell>
          <cell r="K32">
            <v>0.21074935070803749</v>
          </cell>
        </row>
        <row r="33">
          <cell r="B33">
            <v>2013</v>
          </cell>
          <cell r="D33">
            <v>110</v>
          </cell>
          <cell r="F33">
            <v>105</v>
          </cell>
          <cell r="J33">
            <v>0.23101829571593882</v>
          </cell>
          <cell r="K33">
            <v>0.2202003001310201</v>
          </cell>
        </row>
        <row r="34">
          <cell r="B34">
            <v>2014</v>
          </cell>
          <cell r="D34">
            <v>111</v>
          </cell>
          <cell r="F34">
            <v>108</v>
          </cell>
          <cell r="J34">
            <v>0.22490349886989469</v>
          </cell>
          <cell r="K34">
            <v>0.21515404007724029</v>
          </cell>
          <cell r="AL34">
            <v>492</v>
          </cell>
        </row>
      </sheetData>
      <sheetData sheetId="17">
        <row r="5">
          <cell r="Q5">
            <v>111</v>
          </cell>
          <cell r="R5">
            <v>422150</v>
          </cell>
          <cell r="T5">
            <v>108</v>
          </cell>
          <cell r="U5">
            <v>403850</v>
          </cell>
        </row>
        <row r="6">
          <cell r="Q6">
            <v>85</v>
          </cell>
          <cell r="R6">
            <v>400850</v>
          </cell>
          <cell r="T6">
            <v>50</v>
          </cell>
          <cell r="U6">
            <v>302200</v>
          </cell>
        </row>
        <row r="9">
          <cell r="Q9">
            <v>47</v>
          </cell>
          <cell r="R9">
            <v>153850</v>
          </cell>
          <cell r="T9">
            <v>66</v>
          </cell>
          <cell r="U9">
            <v>261750</v>
          </cell>
        </row>
        <row r="11">
          <cell r="Q11">
            <v>43</v>
          </cell>
          <cell r="R11">
            <v>235200</v>
          </cell>
          <cell r="T11">
            <v>36</v>
          </cell>
          <cell r="U11">
            <v>196600</v>
          </cell>
        </row>
        <row r="31">
          <cell r="Q31">
            <v>9</v>
          </cell>
          <cell r="R31">
            <v>26600</v>
          </cell>
          <cell r="T31">
            <v>8</v>
          </cell>
          <cell r="U31">
            <v>25600</v>
          </cell>
        </row>
      </sheetData>
      <sheetData sheetId="18" refreshError="1"/>
      <sheetData sheetId="19">
        <row r="2">
          <cell r="A2" t="str">
            <v>Afghanistan</v>
          </cell>
          <cell r="E2">
            <v>20841951231.997997</v>
          </cell>
        </row>
        <row r="3">
          <cell r="A3" t="str">
            <v>Albania</v>
          </cell>
          <cell r="E3">
            <v>13370191506.003078</v>
          </cell>
        </row>
        <row r="4">
          <cell r="A4" t="str">
            <v>Algeria</v>
          </cell>
          <cell r="E4">
            <v>214063173187.55969</v>
          </cell>
        </row>
        <row r="5">
          <cell r="A5" t="str">
            <v>American Samoa</v>
          </cell>
          <cell r="E5" t="str">
            <v>..</v>
          </cell>
        </row>
        <row r="6">
          <cell r="A6" t="str">
            <v>Andorra</v>
          </cell>
          <cell r="E6" t="str">
            <v>..</v>
          </cell>
        </row>
        <row r="7">
          <cell r="A7" t="str">
            <v>Angola</v>
          </cell>
          <cell r="E7">
            <v>131400635026.05525</v>
          </cell>
        </row>
        <row r="8">
          <cell r="A8" t="str">
            <v>Antigua and Barbuda</v>
          </cell>
          <cell r="E8">
            <v>1269117037.0370371</v>
          </cell>
        </row>
        <row r="9">
          <cell r="A9" t="str">
            <v>Arab World</v>
          </cell>
          <cell r="E9">
            <v>2855840877624.207</v>
          </cell>
        </row>
        <row r="10">
          <cell r="A10" t="str">
            <v>Argentina</v>
          </cell>
          <cell r="E10">
            <v>540197457443.53503</v>
          </cell>
        </row>
        <row r="11">
          <cell r="A11" t="str">
            <v>Armenia</v>
          </cell>
          <cell r="E11">
            <v>10881605059.436939</v>
          </cell>
        </row>
        <row r="12">
          <cell r="A12" t="str">
            <v>Aruba</v>
          </cell>
          <cell r="E12" t="str">
            <v>..</v>
          </cell>
        </row>
        <row r="13">
          <cell r="A13" t="str">
            <v>Australia</v>
          </cell>
          <cell r="E13">
            <v>1453770210672.0427</v>
          </cell>
        </row>
        <row r="14">
          <cell r="A14" t="str">
            <v>Austria</v>
          </cell>
          <cell r="E14">
            <v>436343622435.16925</v>
          </cell>
        </row>
        <row r="15">
          <cell r="A15" t="str">
            <v>Azerbaijan</v>
          </cell>
          <cell r="E15">
            <v>75198010965.191895</v>
          </cell>
        </row>
        <row r="16">
          <cell r="A16" t="str">
            <v>Bahamas, The</v>
          </cell>
          <cell r="E16">
            <v>8510500000</v>
          </cell>
        </row>
        <row r="17">
          <cell r="A17" t="str">
            <v>Bahrain</v>
          </cell>
          <cell r="E17">
            <v>33868989361.702129</v>
          </cell>
        </row>
        <row r="18">
          <cell r="A18" t="str">
            <v>Bangladesh</v>
          </cell>
          <cell r="E18">
            <v>173818932215.64963</v>
          </cell>
        </row>
        <row r="19">
          <cell r="A19" t="str">
            <v>Barbados</v>
          </cell>
          <cell r="E19">
            <v>4348000000</v>
          </cell>
        </row>
        <row r="20">
          <cell r="A20" t="str">
            <v>Belarus</v>
          </cell>
          <cell r="E20">
            <v>76139250364.518539</v>
          </cell>
        </row>
        <row r="21">
          <cell r="A21" t="str">
            <v>Belgium</v>
          </cell>
          <cell r="E21">
            <v>533382785676.06421</v>
          </cell>
        </row>
        <row r="22">
          <cell r="A22" t="str">
            <v>Belize</v>
          </cell>
          <cell r="E22" t="str">
            <v>..</v>
          </cell>
        </row>
        <row r="23">
          <cell r="A23" t="str">
            <v>Benin</v>
          </cell>
          <cell r="E23">
            <v>8746992733.4996662</v>
          </cell>
        </row>
        <row r="24">
          <cell r="A24" t="str">
            <v>Bermuda</v>
          </cell>
          <cell r="E24" t="str">
            <v>..</v>
          </cell>
        </row>
        <row r="25">
          <cell r="A25" t="str">
            <v>Bhutan</v>
          </cell>
          <cell r="E25">
            <v>1821412872.8414443</v>
          </cell>
        </row>
        <row r="26">
          <cell r="A26" t="str">
            <v>Bolivia</v>
          </cell>
          <cell r="E26">
            <v>34175832127.351669</v>
          </cell>
        </row>
        <row r="27">
          <cell r="A27" t="str">
            <v>Bosnia and Herzegovina</v>
          </cell>
          <cell r="E27">
            <v>18344278252.611588</v>
          </cell>
        </row>
        <row r="28">
          <cell r="A28" t="str">
            <v>Botswana</v>
          </cell>
          <cell r="E28">
            <v>15813371063.156603</v>
          </cell>
        </row>
        <row r="29">
          <cell r="A29" t="str">
            <v>Brazil</v>
          </cell>
          <cell r="E29">
            <v>2346118175194.2622</v>
          </cell>
        </row>
        <row r="30">
          <cell r="A30" t="str">
            <v>Brunei Darussalam</v>
          </cell>
          <cell r="E30">
            <v>17256754269.154476</v>
          </cell>
        </row>
        <row r="31">
          <cell r="A31" t="str">
            <v>Bulgaria</v>
          </cell>
          <cell r="E31">
            <v>55734676434.676437</v>
          </cell>
        </row>
        <row r="32">
          <cell r="A32" t="str">
            <v>Burkina Faso</v>
          </cell>
          <cell r="E32">
            <v>12542969275.204029</v>
          </cell>
        </row>
        <row r="33">
          <cell r="A33" t="str">
            <v>Burundi</v>
          </cell>
          <cell r="E33">
            <v>3093647293.4766068</v>
          </cell>
        </row>
        <row r="34">
          <cell r="A34" t="str">
            <v>Cabo Verde</v>
          </cell>
          <cell r="E34">
            <v>1871187333.5031121</v>
          </cell>
        </row>
        <row r="35">
          <cell r="A35" t="str">
            <v>Cambodia</v>
          </cell>
          <cell r="E35">
            <v>16709432402.650154</v>
          </cell>
        </row>
        <row r="36">
          <cell r="A36" t="str">
            <v>Cameroon</v>
          </cell>
          <cell r="E36">
            <v>32548591285.863094</v>
          </cell>
        </row>
        <row r="37">
          <cell r="A37" t="str">
            <v>Canada</v>
          </cell>
          <cell r="E37">
            <v>1786655064509.5295</v>
          </cell>
        </row>
        <row r="38">
          <cell r="A38" t="str">
            <v>Caribbean small states</v>
          </cell>
          <cell r="E38" t="str">
            <v>..</v>
          </cell>
        </row>
        <row r="39">
          <cell r="A39" t="str">
            <v>Cayman Islands</v>
          </cell>
          <cell r="E39" t="str">
            <v>..</v>
          </cell>
        </row>
        <row r="40">
          <cell r="A40" t="str">
            <v>Central African Republic</v>
          </cell>
          <cell r="E40">
            <v>1782927902.6728559</v>
          </cell>
        </row>
        <row r="41">
          <cell r="A41" t="str">
            <v>Central Europe and the Baltics</v>
          </cell>
          <cell r="E41">
            <v>1457835195256.4771</v>
          </cell>
        </row>
        <row r="42">
          <cell r="A42" t="str">
            <v>Chad</v>
          </cell>
          <cell r="E42">
            <v>13922224560.793932</v>
          </cell>
        </row>
        <row r="43">
          <cell r="A43" t="str">
            <v>Channel Islands</v>
          </cell>
          <cell r="E43" t="str">
            <v>..</v>
          </cell>
        </row>
        <row r="44">
          <cell r="A44" t="str">
            <v>Chile</v>
          </cell>
          <cell r="E44">
            <v>258061522886.54544</v>
          </cell>
        </row>
        <row r="45">
          <cell r="A45" t="str">
            <v>China</v>
          </cell>
          <cell r="E45">
            <v>10360105247908.324</v>
          </cell>
        </row>
        <row r="46">
          <cell r="A46" t="str">
            <v>Colombia</v>
          </cell>
          <cell r="E46">
            <v>377739622865.83795</v>
          </cell>
        </row>
        <row r="47">
          <cell r="A47" t="str">
            <v>Comoros</v>
          </cell>
          <cell r="E47">
            <v>647720102.46751761</v>
          </cell>
        </row>
        <row r="48">
          <cell r="A48" t="str">
            <v>Congo, Dem. Rep.</v>
          </cell>
          <cell r="E48">
            <v>32962261155.676178</v>
          </cell>
        </row>
        <row r="49">
          <cell r="A49" t="str">
            <v>Congo, Rep.</v>
          </cell>
          <cell r="E49">
            <v>14135462555.841259</v>
          </cell>
        </row>
        <row r="50">
          <cell r="A50" t="str">
            <v>Costa Rica</v>
          </cell>
          <cell r="E50">
            <v>49552580683.146072</v>
          </cell>
        </row>
        <row r="51">
          <cell r="A51" t="str">
            <v>Cote d'Ivoire</v>
          </cell>
          <cell r="E51">
            <v>34253611098.319889</v>
          </cell>
        </row>
        <row r="52">
          <cell r="A52" t="str">
            <v>Croatia</v>
          </cell>
          <cell r="E52">
            <v>57222574023.17247</v>
          </cell>
        </row>
        <row r="53">
          <cell r="A53" t="str">
            <v>Cuba</v>
          </cell>
          <cell r="E53" t="str">
            <v>..</v>
          </cell>
        </row>
        <row r="54">
          <cell r="A54" t="str">
            <v>Curacao</v>
          </cell>
          <cell r="E54" t="str">
            <v>..</v>
          </cell>
        </row>
        <row r="55">
          <cell r="A55" t="str">
            <v>Cyprus</v>
          </cell>
          <cell r="E55">
            <v>23226158986.165272</v>
          </cell>
        </row>
        <row r="56">
          <cell r="A56" t="str">
            <v>Czech Republic</v>
          </cell>
          <cell r="E56">
            <v>205522871251.35492</v>
          </cell>
        </row>
        <row r="57">
          <cell r="A57" t="str">
            <v>Denmark</v>
          </cell>
          <cell r="E57">
            <v>341951607730.40948</v>
          </cell>
        </row>
        <row r="58">
          <cell r="A58" t="str">
            <v>Djibouti</v>
          </cell>
          <cell r="E58">
            <v>1581519705.5306809</v>
          </cell>
        </row>
        <row r="59">
          <cell r="A59" t="str">
            <v>Dominica</v>
          </cell>
          <cell r="E59">
            <v>537777777.77777779</v>
          </cell>
        </row>
        <row r="60">
          <cell r="A60" t="str">
            <v>Dominican Republic</v>
          </cell>
          <cell r="E60">
            <v>63968961563.097305</v>
          </cell>
        </row>
        <row r="61">
          <cell r="A61" t="str">
            <v>East Asia &amp; Pacific (all income levels)</v>
          </cell>
          <cell r="E61">
            <v>21421778209784.68</v>
          </cell>
        </row>
        <row r="62">
          <cell r="A62" t="str">
            <v>East Asia &amp; Pacific (developing only)</v>
          </cell>
          <cell r="E62">
            <v>12571283022289.775</v>
          </cell>
        </row>
        <row r="63">
          <cell r="A63" t="str">
            <v>Ecuador</v>
          </cell>
          <cell r="E63">
            <v>100543173000</v>
          </cell>
        </row>
        <row r="64">
          <cell r="A64" t="str">
            <v>Egypt, Arab Rep.</v>
          </cell>
          <cell r="E64">
            <v>286538047765.90405</v>
          </cell>
        </row>
        <row r="65">
          <cell r="A65" t="str">
            <v>El Salvador</v>
          </cell>
          <cell r="E65">
            <v>25220000000</v>
          </cell>
        </row>
        <row r="66">
          <cell r="A66" t="str">
            <v>Equatorial Guinea</v>
          </cell>
          <cell r="E66">
            <v>14308094224.689787</v>
          </cell>
        </row>
        <row r="67">
          <cell r="A67" t="str">
            <v>Eritrea</v>
          </cell>
          <cell r="E67">
            <v>3857821138.2113819</v>
          </cell>
        </row>
        <row r="68">
          <cell r="A68" t="str">
            <v>Estonia</v>
          </cell>
          <cell r="E68">
            <v>25904874312.324436</v>
          </cell>
        </row>
        <row r="69">
          <cell r="A69" t="str">
            <v>Ethiopia</v>
          </cell>
          <cell r="E69">
            <v>54797679657.545448</v>
          </cell>
        </row>
        <row r="70">
          <cell r="A70" t="str">
            <v>Euro area</v>
          </cell>
          <cell r="E70">
            <v>13402747137990.994</v>
          </cell>
        </row>
        <row r="71">
          <cell r="A71" t="str">
            <v>Europe &amp; Central Asia (all income levels)</v>
          </cell>
          <cell r="E71">
            <v>23113307648264.895</v>
          </cell>
        </row>
        <row r="72">
          <cell r="A72" t="str">
            <v>Europe &amp; Central Asia (developing only)</v>
          </cell>
          <cell r="E72">
            <v>1811042972360.2847</v>
          </cell>
        </row>
        <row r="73">
          <cell r="A73" t="str">
            <v>European Union</v>
          </cell>
          <cell r="E73">
            <v>18460645625271.762</v>
          </cell>
        </row>
        <row r="74">
          <cell r="A74" t="str">
            <v>Faeroe Islands</v>
          </cell>
          <cell r="E74" t="str">
            <v>..</v>
          </cell>
        </row>
        <row r="75">
          <cell r="A75" t="str">
            <v>Fiji</v>
          </cell>
          <cell r="E75">
            <v>4029989728.8257027</v>
          </cell>
        </row>
        <row r="76">
          <cell r="A76" t="str">
            <v>Finland</v>
          </cell>
          <cell r="E76">
            <v>270673584161.51712</v>
          </cell>
        </row>
        <row r="77">
          <cell r="A77" t="str">
            <v>Fragile and conflict affected situations</v>
          </cell>
          <cell r="E77">
            <v>720139811340.84583</v>
          </cell>
        </row>
        <row r="78">
          <cell r="A78" t="str">
            <v>France</v>
          </cell>
          <cell r="E78">
            <v>2829192039171.8403</v>
          </cell>
        </row>
        <row r="79">
          <cell r="A79" t="str">
            <v>French Polynesia</v>
          </cell>
          <cell r="E79" t="str">
            <v>..</v>
          </cell>
        </row>
        <row r="80">
          <cell r="A80" t="str">
            <v>Gabon</v>
          </cell>
          <cell r="E80">
            <v>17228443336.364834</v>
          </cell>
        </row>
        <row r="81">
          <cell r="A81" t="str">
            <v>Gambia, The</v>
          </cell>
          <cell r="E81">
            <v>807069488.19161928</v>
          </cell>
        </row>
        <row r="82">
          <cell r="A82" t="str">
            <v>Georgia</v>
          </cell>
          <cell r="E82">
            <v>16529963187.404428</v>
          </cell>
        </row>
        <row r="83">
          <cell r="A83" t="str">
            <v>Germany</v>
          </cell>
          <cell r="E83">
            <v>3852556169656.0142</v>
          </cell>
        </row>
        <row r="84">
          <cell r="A84" t="str">
            <v>Ghana</v>
          </cell>
          <cell r="E84">
            <v>38648154100.371368</v>
          </cell>
        </row>
        <row r="85">
          <cell r="A85" t="str">
            <v>Greece</v>
          </cell>
          <cell r="E85">
            <v>237592274370.97754</v>
          </cell>
        </row>
        <row r="86">
          <cell r="A86" t="str">
            <v>Greenland</v>
          </cell>
          <cell r="E86" t="str">
            <v>..</v>
          </cell>
        </row>
        <row r="87">
          <cell r="A87" t="str">
            <v>Grenada</v>
          </cell>
          <cell r="E87">
            <v>882222222.22222221</v>
          </cell>
        </row>
        <row r="88">
          <cell r="A88" t="str">
            <v>Guam</v>
          </cell>
          <cell r="E88" t="str">
            <v>..</v>
          </cell>
        </row>
        <row r="89">
          <cell r="A89" t="str">
            <v>Guatemala</v>
          </cell>
          <cell r="E89">
            <v>58728232327.151398</v>
          </cell>
        </row>
        <row r="90">
          <cell r="A90" t="str">
            <v>Guinea</v>
          </cell>
          <cell r="E90">
            <v>6624068015.5003929</v>
          </cell>
        </row>
        <row r="91">
          <cell r="A91" t="str">
            <v>Guinea-Bissau</v>
          </cell>
          <cell r="E91">
            <v>1022371991.5346736</v>
          </cell>
        </row>
        <row r="92">
          <cell r="A92" t="str">
            <v>Guyana</v>
          </cell>
          <cell r="E92">
            <v>3228372887.8581271</v>
          </cell>
        </row>
        <row r="93">
          <cell r="A93" t="str">
            <v>Haiti</v>
          </cell>
          <cell r="E93">
            <v>8713031260.1893387</v>
          </cell>
        </row>
        <row r="94">
          <cell r="A94" t="str">
            <v>Heavily indebted poor countries (HIPC)</v>
          </cell>
          <cell r="E94">
            <v>632555017426.91174</v>
          </cell>
        </row>
        <row r="95">
          <cell r="A95" t="str">
            <v>High income</v>
          </cell>
          <cell r="E95">
            <v>52906698875916.461</v>
          </cell>
        </row>
        <row r="96">
          <cell r="A96" t="str">
            <v>High income: nonOECD</v>
          </cell>
          <cell r="E96">
            <v>6259777325906.1377</v>
          </cell>
        </row>
        <row r="97">
          <cell r="A97" t="str">
            <v>High income: OECD</v>
          </cell>
          <cell r="E97">
            <v>46673818635884.32</v>
          </cell>
        </row>
        <row r="98">
          <cell r="A98" t="str">
            <v>Honduras</v>
          </cell>
          <cell r="E98">
            <v>19385309985.802174</v>
          </cell>
        </row>
        <row r="99">
          <cell r="A99" t="str">
            <v>Hong Kong SAR, China</v>
          </cell>
          <cell r="E99">
            <v>290896409543.7442</v>
          </cell>
        </row>
        <row r="100">
          <cell r="A100" t="str">
            <v>Hungary</v>
          </cell>
          <cell r="E100">
            <v>137103927312.97278</v>
          </cell>
        </row>
        <row r="101">
          <cell r="A101" t="str">
            <v>Iceland</v>
          </cell>
          <cell r="E101">
            <v>17071004499.157648</v>
          </cell>
        </row>
        <row r="102">
          <cell r="A102" t="str">
            <v>India</v>
          </cell>
          <cell r="E102">
            <v>2066902397333.2637</v>
          </cell>
        </row>
        <row r="103">
          <cell r="A103" t="str">
            <v>Indonesia</v>
          </cell>
          <cell r="E103">
            <v>888538201025.34485</v>
          </cell>
        </row>
        <row r="104">
          <cell r="A104" t="str">
            <v>Iran, Islamic Rep.</v>
          </cell>
          <cell r="E104">
            <v>415338504536.2569</v>
          </cell>
        </row>
        <row r="105">
          <cell r="A105" t="str">
            <v>Iraq</v>
          </cell>
          <cell r="E105">
            <v>220505682865.35162</v>
          </cell>
        </row>
        <row r="106">
          <cell r="A106" t="str">
            <v>Ireland</v>
          </cell>
          <cell r="E106">
            <v>245920712756.46637</v>
          </cell>
        </row>
        <row r="107">
          <cell r="A107" t="str">
            <v>Isle of Man</v>
          </cell>
          <cell r="E107" t="str">
            <v>..</v>
          </cell>
        </row>
        <row r="108">
          <cell r="A108" t="str">
            <v>Israel</v>
          </cell>
          <cell r="E108">
            <v>304226336270.32434</v>
          </cell>
        </row>
        <row r="109">
          <cell r="A109" t="str">
            <v>Italy</v>
          </cell>
          <cell r="E109">
            <v>2144338185064.603</v>
          </cell>
        </row>
        <row r="110">
          <cell r="A110" t="str">
            <v>Jamaica</v>
          </cell>
          <cell r="E110" t="str">
            <v>..</v>
          </cell>
        </row>
        <row r="111">
          <cell r="A111" t="str">
            <v>Japan</v>
          </cell>
          <cell r="E111">
            <v>4601461206885.0781</v>
          </cell>
        </row>
        <row r="112">
          <cell r="A112" t="str">
            <v>Jordan</v>
          </cell>
          <cell r="E112">
            <v>35826925774.647888</v>
          </cell>
        </row>
        <row r="113">
          <cell r="A113" t="str">
            <v>Kazakhstan</v>
          </cell>
          <cell r="E113">
            <v>212247913268.30429</v>
          </cell>
        </row>
        <row r="114">
          <cell r="A114" t="str">
            <v>Kenya</v>
          </cell>
          <cell r="E114">
            <v>60936509777.962784</v>
          </cell>
        </row>
        <row r="115">
          <cell r="A115" t="str">
            <v>Kiribati</v>
          </cell>
          <cell r="E115">
            <v>166762323.63881448</v>
          </cell>
        </row>
        <row r="116">
          <cell r="A116" t="str">
            <v>Korea, Dem. Rep.</v>
          </cell>
          <cell r="E116" t="str">
            <v>..</v>
          </cell>
        </row>
        <row r="117">
          <cell r="A117" t="str">
            <v>Korea, Rep.</v>
          </cell>
          <cell r="E117">
            <v>1410382943972.7827</v>
          </cell>
        </row>
        <row r="118">
          <cell r="A118" t="str">
            <v>Kosovo</v>
          </cell>
          <cell r="E118">
            <v>7273849011.5430536</v>
          </cell>
        </row>
        <row r="119">
          <cell r="A119" t="str">
            <v>Kuwait</v>
          </cell>
          <cell r="E119" t="str">
            <v>..</v>
          </cell>
        </row>
        <row r="120">
          <cell r="A120" t="str">
            <v>Kyrgyz Republic</v>
          </cell>
          <cell r="E120">
            <v>7404412710.3054552</v>
          </cell>
        </row>
        <row r="121">
          <cell r="A121" t="str">
            <v>Lao PDR</v>
          </cell>
          <cell r="E121">
            <v>11771725797.629936</v>
          </cell>
        </row>
        <row r="122">
          <cell r="A122" t="str">
            <v>Latin America &amp; Caribbean (all income levels)</v>
          </cell>
          <cell r="E122">
            <v>6298365245262.5898</v>
          </cell>
        </row>
        <row r="123">
          <cell r="A123" t="str">
            <v>Latin America &amp; Caribbean (developing only)</v>
          </cell>
          <cell r="E123">
            <v>4763935151056.4922</v>
          </cell>
        </row>
        <row r="124">
          <cell r="A124" t="str">
            <v>Latvia</v>
          </cell>
          <cell r="E124">
            <v>31920815648.304333</v>
          </cell>
        </row>
        <row r="125">
          <cell r="A125" t="str">
            <v>Least developed countries: UN classification</v>
          </cell>
          <cell r="E125">
            <v>867876940105.94727</v>
          </cell>
        </row>
        <row r="126">
          <cell r="A126" t="str">
            <v>Lebanon</v>
          </cell>
          <cell r="E126">
            <v>45730945273.631844</v>
          </cell>
        </row>
        <row r="127">
          <cell r="A127" t="str">
            <v>Lesotho</v>
          </cell>
          <cell r="E127">
            <v>2088021624.1119716</v>
          </cell>
        </row>
        <row r="128">
          <cell r="A128" t="str">
            <v>Liberia</v>
          </cell>
          <cell r="E128">
            <v>2027000000</v>
          </cell>
        </row>
        <row r="129">
          <cell r="A129" t="str">
            <v>Libya</v>
          </cell>
          <cell r="E129">
            <v>41119144922.980194</v>
          </cell>
        </row>
        <row r="130">
          <cell r="A130" t="str">
            <v>Liechtenstein</v>
          </cell>
          <cell r="E130" t="str">
            <v>..</v>
          </cell>
        </row>
        <row r="131">
          <cell r="A131" t="str">
            <v>Lithuania</v>
          </cell>
          <cell r="E131">
            <v>48172242517.268173</v>
          </cell>
        </row>
        <row r="132">
          <cell r="A132" t="str">
            <v>Low &amp; middle income</v>
          </cell>
          <cell r="E132">
            <v>24996778875653.863</v>
          </cell>
        </row>
        <row r="133">
          <cell r="A133" t="str">
            <v>Low income</v>
          </cell>
          <cell r="E133">
            <v>397409552238.11407</v>
          </cell>
        </row>
        <row r="134">
          <cell r="A134" t="str">
            <v>Lower middle income</v>
          </cell>
          <cell r="E134">
            <v>5780293080613.9893</v>
          </cell>
        </row>
        <row r="135">
          <cell r="A135" t="str">
            <v>Luxembourg</v>
          </cell>
          <cell r="E135" t="str">
            <v>..</v>
          </cell>
        </row>
        <row r="136">
          <cell r="A136" t="str">
            <v>Macao SAR, China</v>
          </cell>
          <cell r="E136">
            <v>55501532528.146217</v>
          </cell>
        </row>
        <row r="137">
          <cell r="A137" t="str">
            <v>Macedonia, FYR</v>
          </cell>
          <cell r="E137">
            <v>11323761623.538704</v>
          </cell>
        </row>
        <row r="138">
          <cell r="A138" t="str">
            <v>Madagascar</v>
          </cell>
          <cell r="E138">
            <v>10593147526.935375</v>
          </cell>
        </row>
        <row r="139">
          <cell r="A139" t="str">
            <v>Malawi</v>
          </cell>
          <cell r="E139">
            <v>4258033615.3005042</v>
          </cell>
        </row>
        <row r="140">
          <cell r="A140" t="str">
            <v>Malaysia</v>
          </cell>
          <cell r="E140">
            <v>326933043800.60895</v>
          </cell>
        </row>
        <row r="141">
          <cell r="A141" t="str">
            <v>Maldives</v>
          </cell>
          <cell r="E141">
            <v>3032239478.1195488</v>
          </cell>
        </row>
        <row r="142">
          <cell r="A142" t="str">
            <v>Mali</v>
          </cell>
          <cell r="E142">
            <v>12074473001.811548</v>
          </cell>
        </row>
        <row r="143">
          <cell r="A143" t="str">
            <v>Malta</v>
          </cell>
          <cell r="E143" t="str">
            <v>..</v>
          </cell>
        </row>
        <row r="144">
          <cell r="A144" t="str">
            <v>Marshall Islands</v>
          </cell>
          <cell r="E144" t="str">
            <v>..</v>
          </cell>
        </row>
        <row r="145">
          <cell r="A145" t="str">
            <v>Mauritania</v>
          </cell>
          <cell r="E145">
            <v>5061180371.0494061</v>
          </cell>
        </row>
        <row r="146">
          <cell r="A146" t="str">
            <v>Mauritius</v>
          </cell>
          <cell r="E146">
            <v>12616421088.382057</v>
          </cell>
        </row>
        <row r="147">
          <cell r="A147" t="str">
            <v>Mexico</v>
          </cell>
          <cell r="E147">
            <v>1282719954861.7642</v>
          </cell>
        </row>
        <row r="148">
          <cell r="A148" t="str">
            <v>Micronesia, Fed. Sts.</v>
          </cell>
          <cell r="E148" t="str">
            <v>..</v>
          </cell>
        </row>
        <row r="149">
          <cell r="A149" t="str">
            <v>Middle East &amp; North Africa (all income levels)</v>
          </cell>
          <cell r="E149">
            <v>3491393759092.7759</v>
          </cell>
        </row>
        <row r="150">
          <cell r="A150" t="str">
            <v>Middle East &amp; North Africa (developing only)</v>
          </cell>
          <cell r="E150">
            <v>1522605886156.0369</v>
          </cell>
        </row>
        <row r="151">
          <cell r="A151" t="str">
            <v>Middle income</v>
          </cell>
          <cell r="E151">
            <v>24597320477555.949</v>
          </cell>
        </row>
        <row r="152">
          <cell r="A152" t="str">
            <v>Moldova</v>
          </cell>
          <cell r="E152">
            <v>7944184929.7500639</v>
          </cell>
        </row>
        <row r="153">
          <cell r="A153" t="str">
            <v>Monaco</v>
          </cell>
          <cell r="E153" t="str">
            <v>..</v>
          </cell>
        </row>
        <row r="154">
          <cell r="A154" t="str">
            <v>Mongolia</v>
          </cell>
          <cell r="E154">
            <v>12015944336.546377</v>
          </cell>
        </row>
        <row r="155">
          <cell r="A155" t="str">
            <v>Montenegro</v>
          </cell>
          <cell r="E155">
            <v>4583198885.498209</v>
          </cell>
        </row>
        <row r="156">
          <cell r="A156" t="str">
            <v>Morocco</v>
          </cell>
          <cell r="E156">
            <v>107004984356.97037</v>
          </cell>
        </row>
        <row r="157">
          <cell r="A157" t="str">
            <v>Mozambique</v>
          </cell>
          <cell r="E157">
            <v>16385584919.00219</v>
          </cell>
        </row>
        <row r="158">
          <cell r="A158" t="str">
            <v>Myanmar</v>
          </cell>
          <cell r="E158">
            <v>64330038664.732689</v>
          </cell>
        </row>
        <row r="159">
          <cell r="A159" t="str">
            <v>Namibia</v>
          </cell>
          <cell r="E159">
            <v>13429503284.896845</v>
          </cell>
        </row>
        <row r="160">
          <cell r="A160" t="str">
            <v>Nepal</v>
          </cell>
          <cell r="E160">
            <v>19636186469.325665</v>
          </cell>
        </row>
        <row r="161">
          <cell r="A161" t="str">
            <v>Netherlands</v>
          </cell>
          <cell r="E161">
            <v>869508125480.25525</v>
          </cell>
        </row>
        <row r="162">
          <cell r="A162" t="str">
            <v>New Caledonia</v>
          </cell>
          <cell r="E162" t="str">
            <v>..</v>
          </cell>
        </row>
        <row r="163">
          <cell r="A163" t="str">
            <v>New Zealand</v>
          </cell>
          <cell r="E163" t="str">
            <v>..</v>
          </cell>
        </row>
        <row r="164">
          <cell r="A164" t="str">
            <v>Nicaragua</v>
          </cell>
          <cell r="E164">
            <v>11805641286.803368</v>
          </cell>
        </row>
        <row r="165">
          <cell r="A165" t="str">
            <v>Niger</v>
          </cell>
          <cell r="E165">
            <v>8168695869.8664074</v>
          </cell>
        </row>
        <row r="166">
          <cell r="A166" t="str">
            <v>Nigeria</v>
          </cell>
          <cell r="E166">
            <v>568508262377.79871</v>
          </cell>
        </row>
        <row r="167">
          <cell r="A167" t="str">
            <v>North America</v>
          </cell>
          <cell r="E167">
            <v>19211408095781.574</v>
          </cell>
        </row>
        <row r="168">
          <cell r="A168" t="str">
            <v>Northern Mariana Islands</v>
          </cell>
          <cell r="E168" t="str">
            <v>..</v>
          </cell>
        </row>
        <row r="169">
          <cell r="A169" t="str">
            <v>Norway</v>
          </cell>
          <cell r="E169">
            <v>500103094419.46545</v>
          </cell>
        </row>
        <row r="170">
          <cell r="A170" t="str">
            <v>Not classified</v>
          </cell>
          <cell r="E170" t="str">
            <v>..</v>
          </cell>
        </row>
        <row r="171">
          <cell r="A171" t="str">
            <v>OECD members</v>
          </cell>
          <cell r="E171">
            <v>48755319331940.195</v>
          </cell>
        </row>
        <row r="172">
          <cell r="A172" t="str">
            <v>Oman</v>
          </cell>
          <cell r="E172">
            <v>81796618985.695709</v>
          </cell>
        </row>
        <row r="173">
          <cell r="A173" t="str">
            <v>Other small states</v>
          </cell>
          <cell r="E173">
            <v>97543663935.455551</v>
          </cell>
        </row>
        <row r="174">
          <cell r="A174" t="str">
            <v>Pacific island small states</v>
          </cell>
          <cell r="E174">
            <v>8249482011.1360683</v>
          </cell>
        </row>
        <row r="175">
          <cell r="A175" t="str">
            <v>Pakistan</v>
          </cell>
          <cell r="E175">
            <v>246876324188.57614</v>
          </cell>
        </row>
        <row r="176">
          <cell r="A176" t="str">
            <v>Palau</v>
          </cell>
          <cell r="E176">
            <v>250625562.79409999</v>
          </cell>
        </row>
        <row r="177">
          <cell r="A177" t="str">
            <v>Panama</v>
          </cell>
          <cell r="E177">
            <v>46212599999.999992</v>
          </cell>
        </row>
        <row r="178">
          <cell r="A178" t="str">
            <v>Papua New Guinea</v>
          </cell>
          <cell r="E178" t="str">
            <v>..</v>
          </cell>
        </row>
        <row r="179">
          <cell r="A179" t="str">
            <v>Paraguay</v>
          </cell>
          <cell r="E179">
            <v>30984747863.342575</v>
          </cell>
        </row>
        <row r="180">
          <cell r="A180" t="str">
            <v>Peru</v>
          </cell>
          <cell r="E180">
            <v>202902760292.69797</v>
          </cell>
        </row>
        <row r="181">
          <cell r="A181" t="str">
            <v>Philippines</v>
          </cell>
          <cell r="E181">
            <v>284582023120.5661</v>
          </cell>
        </row>
        <row r="182">
          <cell r="A182" t="str">
            <v>Poland</v>
          </cell>
          <cell r="E182">
            <v>548003360278.96655</v>
          </cell>
        </row>
        <row r="183">
          <cell r="A183" t="str">
            <v>Portugal</v>
          </cell>
          <cell r="E183">
            <v>229583711490.43362</v>
          </cell>
        </row>
        <row r="184">
          <cell r="A184" t="str">
            <v>Puerto Rico</v>
          </cell>
          <cell r="E184" t="str">
            <v>..</v>
          </cell>
        </row>
        <row r="185">
          <cell r="A185" t="str">
            <v>Qatar</v>
          </cell>
          <cell r="E185">
            <v>211816758241.75821</v>
          </cell>
        </row>
        <row r="186">
          <cell r="A186" t="str">
            <v>Romania</v>
          </cell>
          <cell r="E186">
            <v>199043652215.45444</v>
          </cell>
        </row>
        <row r="187">
          <cell r="A187" t="str">
            <v>Russian Federation</v>
          </cell>
          <cell r="E187">
            <v>1860597922763.4431</v>
          </cell>
        </row>
        <row r="188">
          <cell r="A188" t="str">
            <v>Rwanda</v>
          </cell>
          <cell r="E188">
            <v>7890190336.7496338</v>
          </cell>
        </row>
        <row r="189">
          <cell r="A189" t="str">
            <v>Samoa</v>
          </cell>
          <cell r="E189">
            <v>800586671.24110138</v>
          </cell>
        </row>
        <row r="190">
          <cell r="A190" t="str">
            <v>San Marino</v>
          </cell>
          <cell r="E190" t="str">
            <v>..</v>
          </cell>
        </row>
        <row r="191">
          <cell r="A191" t="str">
            <v>Sao Tome and Principe</v>
          </cell>
          <cell r="E191">
            <v>334902362.05694962</v>
          </cell>
        </row>
        <row r="192">
          <cell r="A192" t="str">
            <v>Saudi Arabia</v>
          </cell>
          <cell r="E192">
            <v>746248533333.33337</v>
          </cell>
        </row>
        <row r="193">
          <cell r="A193" t="str">
            <v>Senegal</v>
          </cell>
          <cell r="E193">
            <v>15578916865.386366</v>
          </cell>
        </row>
        <row r="194">
          <cell r="A194" t="str">
            <v>Serbia</v>
          </cell>
          <cell r="E194">
            <v>43866423166.936821</v>
          </cell>
        </row>
        <row r="195">
          <cell r="A195" t="str">
            <v>Seychelles</v>
          </cell>
          <cell r="E195">
            <v>1405764157.8818338</v>
          </cell>
        </row>
        <row r="196">
          <cell r="A196" t="str">
            <v>Sierra Leone</v>
          </cell>
          <cell r="E196">
            <v>4892363979.2280455</v>
          </cell>
        </row>
        <row r="197">
          <cell r="A197" t="str">
            <v>Singapore</v>
          </cell>
          <cell r="E197">
            <v>307871907185.98315</v>
          </cell>
        </row>
        <row r="198">
          <cell r="A198" t="str">
            <v>Sint Maarten (Dutch part)</v>
          </cell>
          <cell r="E198" t="str">
            <v>..</v>
          </cell>
        </row>
        <row r="199">
          <cell r="A199" t="str">
            <v>Slovak Republic</v>
          </cell>
          <cell r="E199">
            <v>99790145652.771088</v>
          </cell>
        </row>
        <row r="200">
          <cell r="A200" t="str">
            <v>Slovenia</v>
          </cell>
          <cell r="E200">
            <v>49416055609.212708</v>
          </cell>
        </row>
        <row r="201">
          <cell r="A201" t="str">
            <v>Small states</v>
          </cell>
          <cell r="E201">
            <v>174034474388.17026</v>
          </cell>
        </row>
        <row r="202">
          <cell r="A202" t="str">
            <v>Solomon Islands</v>
          </cell>
          <cell r="E202">
            <v>1158183053.7603233</v>
          </cell>
        </row>
        <row r="203">
          <cell r="A203" t="str">
            <v>Somalia</v>
          </cell>
          <cell r="E203" t="str">
            <v>..</v>
          </cell>
        </row>
        <row r="204">
          <cell r="A204" t="str">
            <v>South Africa</v>
          </cell>
          <cell r="E204">
            <v>349817096206.47394</v>
          </cell>
        </row>
        <row r="205">
          <cell r="A205" t="str">
            <v>South Asia</v>
          </cell>
          <cell r="E205">
            <v>2607870627031.728</v>
          </cell>
        </row>
        <row r="206">
          <cell r="A206" t="str">
            <v>South Sudan</v>
          </cell>
          <cell r="E206">
            <v>13069991258.268171</v>
          </cell>
        </row>
        <row r="207">
          <cell r="A207" t="str">
            <v>Spain</v>
          </cell>
          <cell r="E207">
            <v>1404306536057.9214</v>
          </cell>
        </row>
        <row r="208">
          <cell r="A208" t="str">
            <v>Sri Lanka</v>
          </cell>
          <cell r="E208">
            <v>74941183241.953522</v>
          </cell>
        </row>
        <row r="209">
          <cell r="A209" t="str">
            <v>St. Kitts and Nevis</v>
          </cell>
          <cell r="E209">
            <v>833333333.33333325</v>
          </cell>
        </row>
        <row r="210">
          <cell r="A210" t="str">
            <v>St. Lucia</v>
          </cell>
          <cell r="E210">
            <v>1365426555.5555556</v>
          </cell>
        </row>
        <row r="211">
          <cell r="A211" t="str">
            <v>St. Martin (French part)</v>
          </cell>
          <cell r="E211" t="str">
            <v>..</v>
          </cell>
        </row>
        <row r="212">
          <cell r="A212" t="str">
            <v>St. Vincent and the Grenadines</v>
          </cell>
          <cell r="E212">
            <v>728696703.70370364</v>
          </cell>
        </row>
        <row r="213">
          <cell r="A213" t="str">
            <v>Sub-Saharan Africa (all income levels)</v>
          </cell>
          <cell r="E213">
            <v>1728322315101.5825</v>
          </cell>
        </row>
        <row r="214">
          <cell r="A214" t="str">
            <v>Sub-Saharan Africa (developing only)</v>
          </cell>
          <cell r="E214">
            <v>1712423606591.1484</v>
          </cell>
        </row>
        <row r="215">
          <cell r="A215" t="str">
            <v>Sudan</v>
          </cell>
          <cell r="E215">
            <v>73815376184.62204</v>
          </cell>
        </row>
        <row r="216">
          <cell r="A216" t="str">
            <v>Suriname</v>
          </cell>
          <cell r="E216" t="str">
            <v>..</v>
          </cell>
        </row>
        <row r="217">
          <cell r="A217" t="str">
            <v>Swaziland</v>
          </cell>
          <cell r="E217">
            <v>3400422936.2278504</v>
          </cell>
        </row>
        <row r="218">
          <cell r="A218" t="str">
            <v>Sweden</v>
          </cell>
          <cell r="E218">
            <v>570591266159.77625</v>
          </cell>
        </row>
        <row r="219">
          <cell r="A219" t="str">
            <v>Switzerland</v>
          </cell>
          <cell r="E219" t="str">
            <v>..</v>
          </cell>
        </row>
        <row r="220">
          <cell r="A220" t="str">
            <v>Syrian Arab Republic</v>
          </cell>
          <cell r="E220" t="str">
            <v>..</v>
          </cell>
        </row>
        <row r="221">
          <cell r="A221" t="str">
            <v>Tajikistan</v>
          </cell>
          <cell r="E221">
            <v>9241627840.6074772</v>
          </cell>
        </row>
        <row r="222">
          <cell r="A222" t="str">
            <v>Tanzania</v>
          </cell>
          <cell r="E222">
            <v>49183884817.491676</v>
          </cell>
        </row>
        <row r="223">
          <cell r="A223" t="str">
            <v>Thailand</v>
          </cell>
          <cell r="E223">
            <v>373804134911.797</v>
          </cell>
        </row>
        <row r="224">
          <cell r="A224" t="str">
            <v>Timor-Leste</v>
          </cell>
          <cell r="E224">
            <v>1552000000</v>
          </cell>
        </row>
        <row r="225">
          <cell r="A225" t="str">
            <v>Togo</v>
          </cell>
          <cell r="E225">
            <v>4518443907.4450521</v>
          </cell>
        </row>
        <row r="226">
          <cell r="A226" t="str">
            <v>Tonga</v>
          </cell>
          <cell r="E226">
            <v>434386307.69310069</v>
          </cell>
        </row>
        <row r="227">
          <cell r="A227" t="str">
            <v>Trinidad and Tobago</v>
          </cell>
          <cell r="E227" t="str">
            <v>..</v>
          </cell>
        </row>
        <row r="228">
          <cell r="A228" t="str">
            <v>Tunisia</v>
          </cell>
          <cell r="E228" t="str">
            <v>..</v>
          </cell>
        </row>
        <row r="229">
          <cell r="A229" t="str">
            <v>Turkey</v>
          </cell>
          <cell r="E229">
            <v>799534963353.89526</v>
          </cell>
        </row>
        <row r="230">
          <cell r="A230" t="str">
            <v>Turkmenistan</v>
          </cell>
          <cell r="E230">
            <v>47931929824.561401</v>
          </cell>
        </row>
        <row r="231">
          <cell r="A231" t="str">
            <v>Turks and Caicos Islands</v>
          </cell>
          <cell r="E231" t="str">
            <v>..</v>
          </cell>
        </row>
        <row r="232">
          <cell r="A232" t="str">
            <v>Tuvalu</v>
          </cell>
          <cell r="E232" t="str">
            <v>..</v>
          </cell>
        </row>
        <row r="233">
          <cell r="A233" t="str">
            <v>Uganda</v>
          </cell>
          <cell r="E233">
            <v>26312399301.40863</v>
          </cell>
        </row>
        <row r="234">
          <cell r="A234" t="str">
            <v>Ukraine</v>
          </cell>
          <cell r="E234">
            <v>131805126738.28734</v>
          </cell>
        </row>
        <row r="235">
          <cell r="A235" t="str">
            <v>United Arab Emirates</v>
          </cell>
          <cell r="E235">
            <v>401646583173.42682</v>
          </cell>
        </row>
        <row r="236">
          <cell r="A236" t="str">
            <v>United Kingdom</v>
          </cell>
          <cell r="E236">
            <v>2941885537461.48</v>
          </cell>
        </row>
        <row r="237">
          <cell r="A237" t="str">
            <v>United States</v>
          </cell>
          <cell r="E237">
            <v>17419000000000</v>
          </cell>
        </row>
        <row r="238">
          <cell r="A238" t="str">
            <v>Upper middle income</v>
          </cell>
          <cell r="E238">
            <v>18808331730421.867</v>
          </cell>
        </row>
        <row r="239">
          <cell r="A239" t="str">
            <v>Uruguay</v>
          </cell>
          <cell r="E239">
            <v>57471277325.13121</v>
          </cell>
        </row>
        <row r="240">
          <cell r="A240" t="str">
            <v>Uzbekistan</v>
          </cell>
          <cell r="E240">
            <v>62643953021.759438</v>
          </cell>
        </row>
        <row r="241">
          <cell r="A241" t="str">
            <v>Vanuatu</v>
          </cell>
          <cell r="E241" t="str">
            <v>..</v>
          </cell>
        </row>
        <row r="242">
          <cell r="A242" t="str">
            <v>Venezuela, RB</v>
          </cell>
          <cell r="E242">
            <v>509964084931.33246</v>
          </cell>
        </row>
        <row r="243">
          <cell r="A243" t="str">
            <v>Vietnam</v>
          </cell>
          <cell r="E243">
            <v>186204652922.26215</v>
          </cell>
        </row>
        <row r="244">
          <cell r="A244" t="str">
            <v>Virgin Islands (U.S.)</v>
          </cell>
          <cell r="E244" t="str">
            <v>..</v>
          </cell>
        </row>
        <row r="245">
          <cell r="A245" t="str">
            <v>West Bank and Gaza</v>
          </cell>
          <cell r="E245">
            <v>12737613125.017467</v>
          </cell>
        </row>
        <row r="246">
          <cell r="A246" t="str">
            <v>World</v>
          </cell>
          <cell r="E246">
            <v>77868767983901.516</v>
          </cell>
        </row>
        <row r="247">
          <cell r="A247" t="str">
            <v>Yemen, Rep.</v>
          </cell>
          <cell r="E247" t="str">
            <v>..</v>
          </cell>
        </row>
        <row r="248">
          <cell r="A248" t="str">
            <v>Zambia</v>
          </cell>
          <cell r="E248">
            <v>27066230009.101551</v>
          </cell>
        </row>
        <row r="249">
          <cell r="A249" t="str">
            <v>Zimbabwe</v>
          </cell>
          <cell r="E249">
            <v>13663314279.668303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N19" sqref="N19"/>
    </sheetView>
  </sheetViews>
  <sheetFormatPr baseColWidth="10" defaultRowHeight="15.6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C2:AM8"/>
  <sheetViews>
    <sheetView topLeftCell="X1" zoomScale="75" zoomScaleNormal="75" zoomScalePageLayoutView="75" workbookViewId="0">
      <selection activeCell="AC4" sqref="AC4"/>
    </sheetView>
  </sheetViews>
  <sheetFormatPr baseColWidth="10" defaultRowHeight="15.6"/>
  <cols>
    <col min="38" max="38" width="15.296875" bestFit="1" customWidth="1"/>
  </cols>
  <sheetData>
    <row r="2" spans="29:39">
      <c r="AD2" t="s">
        <v>7</v>
      </c>
      <c r="AI2" t="s">
        <v>6</v>
      </c>
    </row>
    <row r="3" spans="29:39">
      <c r="AC3" s="4" t="s">
        <v>4</v>
      </c>
      <c r="AD3" s="6">
        <f>[1]ForbData2!Q5</f>
        <v>111</v>
      </c>
      <c r="AE3" s="6">
        <f>[1]ForbData2!R5</f>
        <v>422150</v>
      </c>
      <c r="AF3" s="3">
        <f>AE3/AL3</f>
        <v>0.22684040838259001</v>
      </c>
      <c r="AG3" s="6">
        <f>[1]ForbData2!T5</f>
        <v>108</v>
      </c>
      <c r="AH3" s="6">
        <f>[1]ForbData2!U5</f>
        <v>403850</v>
      </c>
      <c r="AI3" s="2">
        <f>AH3/AL3</f>
        <v>0.21700698549167113</v>
      </c>
      <c r="AL3" s="5">
        <v>1861000</v>
      </c>
      <c r="AM3">
        <v>2013</v>
      </c>
    </row>
    <row r="4" spans="29:39">
      <c r="AC4" s="4" t="s">
        <v>3</v>
      </c>
      <c r="AD4" s="6">
        <f>[1]ForbesTable!AL34</f>
        <v>492</v>
      </c>
      <c r="AE4" s="6">
        <v>2318000</v>
      </c>
      <c r="AF4" s="3">
        <f>AE4/AL4</f>
        <v>0.13398843930635837</v>
      </c>
      <c r="AG4" s="6">
        <v>490</v>
      </c>
      <c r="AH4" s="6">
        <v>2329000</v>
      </c>
      <c r="AI4" s="2">
        <f>AH4/AL4</f>
        <v>0.1346242774566474</v>
      </c>
      <c r="AL4" s="1">
        <v>17300000</v>
      </c>
    </row>
    <row r="5" spans="29:39">
      <c r="AC5" s="4" t="s">
        <v>2</v>
      </c>
      <c r="AD5" s="6">
        <f>[1]ForbData2!Q6</f>
        <v>85</v>
      </c>
      <c r="AE5" s="6">
        <f>[1]ForbData2!R6</f>
        <v>400850</v>
      </c>
      <c r="AF5" s="3">
        <f>AE5/AL5</f>
        <v>0.1040478016017586</v>
      </c>
      <c r="AG5" s="6">
        <f>[1]ForbData2!T6</f>
        <v>50</v>
      </c>
      <c r="AH5" s="6">
        <f>[1]ForbData2!U6</f>
        <v>302200</v>
      </c>
      <c r="AI5" s="2">
        <f>AH5/AL5</f>
        <v>7.8441426079709234E-2</v>
      </c>
      <c r="AL5" s="1">
        <f>INDEX('[1]GDP data'!$E$2:$E$249,MATCH('Fig 14-15'!AC5,'[1]GDP data'!$A$2:$A$249,0))/10^6</f>
        <v>3852556.1696560141</v>
      </c>
    </row>
    <row r="6" spans="29:39">
      <c r="AC6" s="4" t="s">
        <v>0</v>
      </c>
      <c r="AD6">
        <f>[1]ForbData2!Q11</f>
        <v>43</v>
      </c>
      <c r="AE6">
        <f>[1]ForbData2!R11</f>
        <v>235200</v>
      </c>
      <c r="AF6" s="3">
        <f>AE6/AL6</f>
        <v>8.3133275063522236E-2</v>
      </c>
      <c r="AG6" s="1">
        <f>[1]ForbData2!T11</f>
        <v>36</v>
      </c>
      <c r="AH6" s="1">
        <f>[1]ForbData2!U11</f>
        <v>196600</v>
      </c>
      <c r="AI6" s="2">
        <f>AH6/AL6</f>
        <v>6.9489803900886354E-2</v>
      </c>
      <c r="AL6" s="1">
        <f>INDEX('[1]GDP data'!$E$2:$E$249,MATCH('Fig 14-15'!AC6,'[1]GDP data'!$A$2:$A$249,0))/10^6</f>
        <v>2829192.0391718405</v>
      </c>
    </row>
    <row r="7" spans="29:39">
      <c r="AC7" s="4" t="s">
        <v>1</v>
      </c>
      <c r="AD7" s="6">
        <f>[1]ForbData2!Q9</f>
        <v>47</v>
      </c>
      <c r="AE7" s="6">
        <f>[1]ForbData2!R9</f>
        <v>153850</v>
      </c>
      <c r="AF7" s="3">
        <f>AE7/AL7</f>
        <v>5.2294357579877632E-2</v>
      </c>
      <c r="AG7" s="6">
        <f>[1]ForbData2!T9</f>
        <v>66</v>
      </c>
      <c r="AH7" s="6">
        <f>[1]ForbData2!U9</f>
        <v>261750</v>
      </c>
      <c r="AI7" s="2">
        <f>AH7/AL7</f>
        <v>8.8970088375254927E-2</v>
      </c>
      <c r="AL7" s="5">
        <v>2942000</v>
      </c>
      <c r="AM7">
        <v>2013</v>
      </c>
    </row>
    <row r="8" spans="29:39">
      <c r="AC8" t="s">
        <v>5</v>
      </c>
      <c r="AD8">
        <f>[1]ForbData2!Q31</f>
        <v>9</v>
      </c>
      <c r="AE8">
        <f>[1]ForbData2!R31</f>
        <v>26600</v>
      </c>
      <c r="AF8" s="3">
        <f>AE8/AL8</f>
        <v>0.20181309072155473</v>
      </c>
      <c r="AG8" s="1">
        <f>[1]ForbData2!T31</f>
        <v>8</v>
      </c>
      <c r="AH8" s="1">
        <f>[1]ForbData2!U31</f>
        <v>25600</v>
      </c>
      <c r="AI8" s="2">
        <f>AH8/AL8</f>
        <v>0.19422613242375192</v>
      </c>
      <c r="AL8" s="1">
        <f>INDEX('[1]GDP data'!$E$2:$E$249,MATCH('Fig 14-15'!AC8,'[1]GDP data'!$A$2:$A$249,0))/10^6</f>
        <v>131805.12673828733</v>
      </c>
    </row>
  </sheetData>
  <pageMargins left="0.75" right="0.75" top="1" bottom="1" header="0.5" footer="0.5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Figure1</vt:lpstr>
      <vt:lpstr>Fig 14-15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2015-11-25T14:09:41Z</dcterms:created>
  <dcterms:modified xsi:type="dcterms:W3CDTF">2015-11-25T14:29:28Z</dcterms:modified>
</cp:coreProperties>
</file>