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John\Dropbox\WIDFrance\Papers\GGP2017DINA\GGP2017DINAAppendixD\IncomeTaxTabulations\FinMinRecentTabulations\ASDGFIP\"/>
    </mc:Choice>
  </mc:AlternateContent>
  <bookViews>
    <workbookView xWindow="11460" yWindow="0" windowWidth="8010" windowHeight="11610" firstSheet="1" activeTab="1"/>
  </bookViews>
  <sheets>
    <sheet name="ReadMeMarch2017" sheetId="6" r:id="rId1"/>
    <sheet name="Tableau 202" sheetId="8" r:id="rId2"/>
    <sheet name="Tableau 215" sheetId="9" r:id="rId3"/>
    <sheet name="Tableau 218" sheetId="10" r:id="rId4"/>
    <sheet name="Tableau 223" sheetId="11" r:id="rId5"/>
    <sheet name="Tableau 224" sheetId="12" r:id="rId6"/>
    <sheet name="Tableau 225" sheetId="13" r:id="rId7"/>
  </sheets>
  <definedNames>
    <definedName name="_xlnm._FilterDatabase" localSheetId="5" hidden="1">'Tableau 224'!$I$41:$J$41</definedName>
    <definedName name="HTML_CodePage" hidden="1">1252</definedName>
    <definedName name="HTML_Control" localSheetId="0" hidden="1">{"'ENVOI TAB48'!$A$10:$H$44"}</definedName>
    <definedName name="HTML_Control" localSheetId="5" hidden="1">{"'ENVOI TAB48'!$A$10:$H$44"}</definedName>
    <definedName name="HTML_Control" hidden="1">{"'ENVOI TAB48'!$A$10:$H$44"}</definedName>
    <definedName name="HTML_Description" hidden="1">""</definedName>
    <definedName name="HTML_Email" hidden="1">""</definedName>
    <definedName name="HTML_Header" hidden="1">"Tableau 54"</definedName>
    <definedName name="HTML_LastUpdate" hidden="1">"29/04/2003"</definedName>
    <definedName name="HTML_LineAfter" hidden="1">FALSE</definedName>
    <definedName name="HTML_LineBefore" hidden="1">FALSE</definedName>
    <definedName name="HTML_Name" hidden="1">"SESDO"</definedName>
    <definedName name="HTML_OBDlg2" hidden="1">TRUE</definedName>
    <definedName name="HTML_OBDlg4" hidden="1">TRUE</definedName>
    <definedName name="HTML_OS" hidden="1">0</definedName>
    <definedName name="HTML_PathFile" hidden="1">"D:\archive\annu2002\F1\MonHTML.htm"</definedName>
    <definedName name="HTML_Title" hidden="1">"Annuaire statistique 2002 - Le Cadastre - Tableau 54"</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L12" i="8" l="1"/>
  <c r="M12" i="8"/>
  <c r="N12" i="8"/>
  <c r="O12" i="8"/>
  <c r="K12" i="8"/>
  <c r="J12" i="8"/>
</calcChain>
</file>

<file path=xl/comments1.xml><?xml version="1.0" encoding="utf-8"?>
<comments xmlns="http://schemas.openxmlformats.org/spreadsheetml/2006/main">
  <authors>
    <author>crenn</author>
  </authors>
  <commentList>
    <comment ref="A11" authorId="0" shapeId="0">
      <text>
        <r>
          <rPr>
            <b/>
            <sz val="8"/>
            <color indexed="81"/>
            <rFont val="Tahoma"/>
          </rPr>
          <t>crenn:</t>
        </r>
        <r>
          <rPr>
            <sz val="8"/>
            <color indexed="81"/>
            <rFont val="Tahoma"/>
          </rPr>
          <t xml:space="preserve">
1701 à 1703.
Cf exécuté 2014 sur V&amp;M T1 2016</t>
        </r>
      </text>
    </comment>
    <comment ref="A12" authorId="0" shapeId="0">
      <text>
        <r>
          <rPr>
            <b/>
            <sz val="8"/>
            <color indexed="81"/>
            <rFont val="Tahoma"/>
          </rPr>
          <t>crenn:</t>
        </r>
        <r>
          <rPr>
            <sz val="8"/>
            <color indexed="81"/>
            <rFont val="Tahoma"/>
          </rPr>
          <t xml:space="preserve">
DMTO collocs (Medoc) + 1704</t>
        </r>
      </text>
    </comment>
    <comment ref="A13" authorId="0" shapeId="0">
      <text>
        <r>
          <rPr>
            <b/>
            <sz val="8"/>
            <color indexed="81"/>
            <rFont val="Tahoma"/>
          </rPr>
          <t>crenn:</t>
        </r>
        <r>
          <rPr>
            <sz val="8"/>
            <color indexed="81"/>
            <rFont val="Tahoma"/>
          </rPr>
          <t xml:space="preserve">
données CE.
Cf V&amp;M T1 2016</t>
        </r>
      </text>
    </comment>
    <comment ref="A14" authorId="0" shapeId="0">
      <text>
        <r>
          <rPr>
            <b/>
            <sz val="8"/>
            <color indexed="81"/>
            <rFont val="Tahoma"/>
          </rPr>
          <t>crenn:</t>
        </r>
        <r>
          <rPr>
            <sz val="8"/>
            <color indexed="81"/>
            <rFont val="Tahoma"/>
          </rPr>
          <t xml:space="preserve">
Données CE
Cf V&amp;M T1 2016</t>
        </r>
      </text>
    </comment>
    <comment ref="A15" authorId="0" shapeId="0">
      <text>
        <r>
          <rPr>
            <b/>
            <sz val="8"/>
            <color indexed="81"/>
            <rFont val="Tahoma"/>
          </rPr>
          <t>crenn:</t>
        </r>
        <r>
          <rPr>
            <sz val="8"/>
            <color indexed="81"/>
            <rFont val="Tahoma"/>
          </rPr>
          <t xml:space="preserve">
TSCA Collocs Medoc + TSCA ACOSS Medoc + TSCA 1714 Données CE</t>
        </r>
      </text>
    </comment>
  </commentList>
</comments>
</file>

<file path=xl/sharedStrings.xml><?xml version="1.0" encoding="utf-8"?>
<sst xmlns="http://schemas.openxmlformats.org/spreadsheetml/2006/main" count="413" uniqueCount="258">
  <si>
    <t>2 M (1)</t>
  </si>
  <si>
    <t>2 C (2)</t>
  </si>
  <si>
    <t>TOTAUX</t>
  </si>
  <si>
    <t>(1) Contribuables mariés ou ayant contracté un PACS</t>
  </si>
  <si>
    <t>5,25 et plus</t>
  </si>
  <si>
    <t xml:space="preserve"> de 1,25 à 1,75</t>
  </si>
  <si>
    <t xml:space="preserve"> de 2,25 à 2,75</t>
  </si>
  <si>
    <t>de 3,25 à 3,75</t>
  </si>
  <si>
    <t>de 4,25 à 4,75</t>
  </si>
  <si>
    <t>TOTAL</t>
  </si>
  <si>
    <t>15 000</t>
  </si>
  <si>
    <t>10 001 à</t>
  </si>
  <si>
    <t>15 001 à</t>
  </si>
  <si>
    <t>20 000</t>
  </si>
  <si>
    <t xml:space="preserve">20 001 à </t>
  </si>
  <si>
    <t xml:space="preserve"> 30 000</t>
  </si>
  <si>
    <t xml:space="preserve">30 001 à </t>
  </si>
  <si>
    <t xml:space="preserve"> 50 000</t>
  </si>
  <si>
    <t>TRANCHE DE REVENU FISCAL DE RÉFÉRENCE (EUROS)</t>
  </si>
  <si>
    <t>50 001 à</t>
  </si>
  <si>
    <t>100 000</t>
  </si>
  <si>
    <t>&gt; 100 000</t>
  </si>
  <si>
    <t>Total du revenu fiscal de référence / tranche (en M€)</t>
  </si>
  <si>
    <t>&lt;= 10 000</t>
  </si>
  <si>
    <t>NOMBRE DE PARTS</t>
  </si>
  <si>
    <t>(2) Célibataires, veufs ou divorcés ayant un enfant à charge</t>
  </si>
  <si>
    <t>Tableau 215</t>
  </si>
  <si>
    <t>Source : Ministère des Finances et des Comptes publics - DGFiP, données statistiques</t>
  </si>
  <si>
    <t>6 et plus</t>
  </si>
  <si>
    <t>de 5,25 à 5,75</t>
  </si>
  <si>
    <t>de 2,25 à 2,75</t>
  </si>
  <si>
    <t>de 1,25 à 1,75</t>
  </si>
  <si>
    <t>50 000</t>
  </si>
  <si>
    <t xml:space="preserve"> 20 000</t>
  </si>
  <si>
    <t xml:space="preserve"> 12 000</t>
  </si>
  <si>
    <t>&gt; 50 000</t>
  </si>
  <si>
    <t>30 001 à</t>
  </si>
  <si>
    <t xml:space="preserve">15 001 à </t>
  </si>
  <si>
    <t>12 001 à</t>
  </si>
  <si>
    <t>Tableau 218</t>
  </si>
  <si>
    <t>(2) : Y compris la contribution exceptionnelle sur la fortune</t>
  </si>
  <si>
    <t>(1) : Y compris les recettes issues du contrôle fiscal</t>
  </si>
  <si>
    <t>Source : Ministère des Finances et des Comptes publics - DGFiP, données de recouvrement (montants) et données d'assiette (nombres)</t>
  </si>
  <si>
    <t>NOMBRES DE DÉCLARATIONS DÉPOSÉES SPONTANÉMENT</t>
  </si>
  <si>
    <t>PAIEMENTS REÇUS AU COURS DE L'ANNÉE (1)</t>
  </si>
  <si>
    <t>2012 (2)</t>
  </si>
  <si>
    <t>(montants en millions d'euros)</t>
  </si>
  <si>
    <t>Tableau 223 (suite)</t>
  </si>
  <si>
    <t>Tableau 223</t>
  </si>
  <si>
    <t xml:space="preserve">Source : Ministère des Finances et des Comptes publics - DGFiP, données de recouvrement         </t>
  </si>
  <si>
    <t>Taxe sur les conventions d'assurance</t>
  </si>
  <si>
    <t>Droits de succession</t>
  </si>
  <si>
    <t>Droits de donation</t>
  </si>
  <si>
    <t>Droits de mutation à titre onéreux d'immeubles et de droits immobiliers</t>
  </si>
  <si>
    <t>Droits de mutation à titre onéreux de meubles</t>
  </si>
  <si>
    <t>Tableau 225</t>
  </si>
  <si>
    <t>n.d. : non diffusable</t>
  </si>
  <si>
    <t>** Déclarations sur formulaires n° 2725 (autres que les déclarations partielles de succession, rectificatives…).</t>
  </si>
  <si>
    <t>* Les dénombrements résultent d'états statistiques renseignés manuellement par les services des impôts locaux compétents, étant précisé que les méthodes de comptage peuvent différer selon les services.</t>
  </si>
  <si>
    <t xml:space="preserve">FRANCE </t>
  </si>
  <si>
    <t>TOTAL FRANCE</t>
  </si>
  <si>
    <t>D.O.M.</t>
  </si>
  <si>
    <t>TOTAL  D.O.M.</t>
  </si>
  <si>
    <t>MÉTROPOLE</t>
  </si>
  <si>
    <t>TOTAL MÉTROPOLE</t>
  </si>
  <si>
    <t>DSIP</t>
  </si>
  <si>
    <t>DRESG</t>
  </si>
  <si>
    <t>LA REUNION</t>
  </si>
  <si>
    <t>04</t>
  </si>
  <si>
    <t>GUYANE</t>
  </si>
  <si>
    <t>03</t>
  </si>
  <si>
    <t>MARTINIQUE</t>
  </si>
  <si>
    <t>02</t>
  </si>
  <si>
    <t>GUADELOUPE</t>
  </si>
  <si>
    <t>01</t>
  </si>
  <si>
    <t>ILE-DE-FRANCE</t>
  </si>
  <si>
    <t>VAL-D'OISE</t>
  </si>
  <si>
    <t>VAL-DE-MARNE</t>
  </si>
  <si>
    <t>SEINE-SAINT-DENIS</t>
  </si>
  <si>
    <t>HAUTS-DE-SEINE</t>
  </si>
  <si>
    <t>ESSONNE</t>
  </si>
  <si>
    <t>FRANCHE-COMTE</t>
  </si>
  <si>
    <t>TERRITOIRE DE BELFORT</t>
  </si>
  <si>
    <t>BOURGOGNE</t>
  </si>
  <si>
    <t xml:space="preserve">YONNE </t>
  </si>
  <si>
    <t>LORRAINE</t>
  </si>
  <si>
    <t>VOSGES</t>
  </si>
  <si>
    <t>LIMOUSIN</t>
  </si>
  <si>
    <t>HAUTE-VIENNE</t>
  </si>
  <si>
    <t>POITOU-CHARENTES</t>
  </si>
  <si>
    <t>VIENNE</t>
  </si>
  <si>
    <t>PAYS DE LA LOIRE</t>
  </si>
  <si>
    <t>VENDEE</t>
  </si>
  <si>
    <t>PROVENCE-ALPES-COTE -D'AZUR</t>
  </si>
  <si>
    <t>VAUCLUSE</t>
  </si>
  <si>
    <t>VAR</t>
  </si>
  <si>
    <t>MIDI-PYRENEES</t>
  </si>
  <si>
    <t>TARN-ET-GARONNE</t>
  </si>
  <si>
    <t>TARN</t>
  </si>
  <si>
    <t>PICARDIE</t>
  </si>
  <si>
    <t>SOMME</t>
  </si>
  <si>
    <t>DEUX-SEVRES</t>
  </si>
  <si>
    <t>YVELINES</t>
  </si>
  <si>
    <t>SEINE-ET-MARNE</t>
  </si>
  <si>
    <t>HAUTE-NORMANDIE</t>
  </si>
  <si>
    <t>SEINE-MARITIME</t>
  </si>
  <si>
    <t>PARIS</t>
  </si>
  <si>
    <t>RHONE-ALPES</t>
  </si>
  <si>
    <t>HAUTE-SAVOIE</t>
  </si>
  <si>
    <t xml:space="preserve">SAVOIE </t>
  </si>
  <si>
    <t>SARTHE</t>
  </si>
  <si>
    <t>SAONE-ET-LOIRE</t>
  </si>
  <si>
    <t>HAUTE-SAONE</t>
  </si>
  <si>
    <t>RHONE</t>
  </si>
  <si>
    <t>ALSACE</t>
  </si>
  <si>
    <t>HAUT-RHIN</t>
  </si>
  <si>
    <t>BAS-RHIN</t>
  </si>
  <si>
    <t>LANGUEDOC-ROUSSILLON</t>
  </si>
  <si>
    <t>PYRENEES-ORIENTALES</t>
  </si>
  <si>
    <t>HAUTES-PYRENEES</t>
  </si>
  <si>
    <t>AQUITAINE</t>
  </si>
  <si>
    <t>PYRENEES-ATLANTIQUES</t>
  </si>
  <si>
    <t>AUVERGNE</t>
  </si>
  <si>
    <t>PUY-DE-DOME</t>
  </si>
  <si>
    <t>NORD-PAS-DE-CALAIS</t>
  </si>
  <si>
    <t>PAS-DE-CALAIS</t>
  </si>
  <si>
    <t>BASSE-NORMANDIE</t>
  </si>
  <si>
    <t>ORNE</t>
  </si>
  <si>
    <t>OISE</t>
  </si>
  <si>
    <t>NORD</t>
  </si>
  <si>
    <t>NIEVRE</t>
  </si>
  <si>
    <t>MOSELLE</t>
  </si>
  <si>
    <t>BRETAGNE</t>
  </si>
  <si>
    <t>MORBIHAN</t>
  </si>
  <si>
    <t>MEUSE</t>
  </si>
  <si>
    <t>MEURTHE-ET-MOSELLE</t>
  </si>
  <si>
    <t>MAYENNE</t>
  </si>
  <si>
    <t>CHAMPAGNE-ARDENNE</t>
  </si>
  <si>
    <t>HAUTE-MARNE</t>
  </si>
  <si>
    <t>MARNE</t>
  </si>
  <si>
    <t>MANCHE</t>
  </si>
  <si>
    <t>MAINE-ET-LOIRE</t>
  </si>
  <si>
    <t>LOZERE</t>
  </si>
  <si>
    <t>LOT-ET-GARONNE</t>
  </si>
  <si>
    <t>LOT</t>
  </si>
  <si>
    <t>CENTRE</t>
  </si>
  <si>
    <t>LOIRET</t>
  </si>
  <si>
    <t>LOIRE-ATLANTIQUE</t>
  </si>
  <si>
    <t>HAUTE-LOIRE</t>
  </si>
  <si>
    <t>LOIRE</t>
  </si>
  <si>
    <t>LOIR-ET-CHER</t>
  </si>
  <si>
    <t>LANDES</t>
  </si>
  <si>
    <t>JURA</t>
  </si>
  <si>
    <t>ISERE</t>
  </si>
  <si>
    <t>INDRE-ET-LOIRE</t>
  </si>
  <si>
    <t>INDRE</t>
  </si>
  <si>
    <t>ILLE-ET-VILAINE</t>
  </si>
  <si>
    <t>HERAULT</t>
  </si>
  <si>
    <t>GIRONDE</t>
  </si>
  <si>
    <t>GERS</t>
  </si>
  <si>
    <t>HAUTE GARONNE</t>
  </si>
  <si>
    <t>GARD</t>
  </si>
  <si>
    <t>FINISTERE</t>
  </si>
  <si>
    <t>EURE-ET-LOIR</t>
  </si>
  <si>
    <t>EURE</t>
  </si>
  <si>
    <t>DROME</t>
  </si>
  <si>
    <t>DOUBS</t>
  </si>
  <si>
    <t>DORDOGNE</t>
  </si>
  <si>
    <t>CREUSE</t>
  </si>
  <si>
    <t>COTES D'ARMOR</t>
  </si>
  <si>
    <t>COTE D'OR</t>
  </si>
  <si>
    <t>CORSE</t>
  </si>
  <si>
    <t>HAUTE CORSE</t>
  </si>
  <si>
    <t>2B</t>
  </si>
  <si>
    <t>CORSE DU SUD</t>
  </si>
  <si>
    <t>2A</t>
  </si>
  <si>
    <t>CORREZE</t>
  </si>
  <si>
    <t>CHER</t>
  </si>
  <si>
    <t>CHARENTE MARITIME</t>
  </si>
  <si>
    <t>CHARENTE</t>
  </si>
  <si>
    <t>CANTAL</t>
  </si>
  <si>
    <t>CALVADOS</t>
  </si>
  <si>
    <t>BOUCHES-DU-RHONE</t>
  </si>
  <si>
    <t>AVEYRON</t>
  </si>
  <si>
    <t>AUDE</t>
  </si>
  <si>
    <t>AUBE</t>
  </si>
  <si>
    <t>ARIEGE</t>
  </si>
  <si>
    <t>ARDENNES</t>
  </si>
  <si>
    <t>ARDECHE</t>
  </si>
  <si>
    <t>ALPES-MARITIMES</t>
  </si>
  <si>
    <t>HAUTES-ALPES</t>
  </si>
  <si>
    <t>ALPES-DE-HAUTE-PROVENCE</t>
  </si>
  <si>
    <t>ALLIER</t>
  </si>
  <si>
    <t>AISNE</t>
  </si>
  <si>
    <t>AIN</t>
  </si>
  <si>
    <t>Déclarations principales** de successions imposables</t>
  </si>
  <si>
    <t>Donations</t>
  </si>
  <si>
    <t>Cessions de fonds de commerce</t>
  </si>
  <si>
    <t>Mutations
d'immeubles et de droits immobiliers
à titre onéreux</t>
  </si>
  <si>
    <t>Libellé</t>
  </si>
  <si>
    <t>Code</t>
  </si>
  <si>
    <t>MUTATIONS À TITRE GRATUIT</t>
  </si>
  <si>
    <t>MUTATIONS À TITRE ONÉREUX</t>
  </si>
  <si>
    <t>RÉGION</t>
  </si>
  <si>
    <t>NOMBRE DE :</t>
  </si>
  <si>
    <t>DÉPARTEMENT</t>
  </si>
  <si>
    <t>Tableau 224</t>
  </si>
  <si>
    <t>(ASDGFIP: Annuaire Statistique de la Direction Générale des Finances Publiques, formerly Annuaire Statistique de la Direction Générale des Impôts, ASDGI)</t>
  </si>
  <si>
    <t>Source : Ministère des Finances et des Comptes publics  - DGFiP, données statistiques</t>
  </si>
  <si>
    <t>SOMMES À AJOUTER AU REVENU IMPOSABLE</t>
  </si>
  <si>
    <t>* non professionnels</t>
  </si>
  <si>
    <t>* non professionnels régime spécial</t>
  </si>
  <si>
    <t xml:space="preserve">* auto-entrepreneurs professionnels et non professionnels </t>
  </si>
  <si>
    <t>*réel  non professionnels (ventes &amp; prestations)</t>
  </si>
  <si>
    <t>* micro non professionnels (ventes &amp; prestations)</t>
  </si>
  <si>
    <t>* réel professionnels (ventes &amp; prestations)</t>
  </si>
  <si>
    <t>* micro professionnels (ventes &amp; prestations)</t>
  </si>
  <si>
    <t>* auto-entrepreneurs professionnels et non professionnels (ventes &amp; prestations)</t>
  </si>
  <si>
    <t>PENSIONS ET RENTES</t>
  </si>
  <si>
    <t>TRAITEMENTS ET SALAIRES</t>
  </si>
  <si>
    <t>Montant des
revenus déclarés</t>
  </si>
  <si>
    <t>Nombre de foyers</t>
  </si>
  <si>
    <t>Catégorie de revenus</t>
  </si>
  <si>
    <t>Tableau 202</t>
  </si>
  <si>
    <t>(last ASDGFIP available as of March 2017…)</t>
  </si>
  <si>
    <t>(2013 incomes)</t>
  </si>
  <si>
    <t>Selected Tables from ASDGFIP 2014 downloaded on impots.gouv.fr on 25/3/2017</t>
  </si>
  <si>
    <t>(25/3/2017)</t>
  </si>
  <si>
    <t>IMPOSÉS</t>
  </si>
  <si>
    <t>NON IMPOSÉS</t>
  </si>
  <si>
    <t>GAINS DE LEVÉE D'OPTIONS</t>
  </si>
  <si>
    <t>BÉNÉFICES AGRICOLES</t>
  </si>
  <si>
    <t>* forfait</t>
  </si>
  <si>
    <t>* réel</t>
  </si>
  <si>
    <t>BÉNÉFICES INDUSTRIELS ET COMMERCIAUX</t>
  </si>
  <si>
    <t>BENEFICES NON COMMERCIAUX</t>
  </si>
  <si>
    <t>* régime spécial professionnel</t>
  </si>
  <si>
    <t>* déclaration contrôlée professionnels</t>
  </si>
  <si>
    <t xml:space="preserve">REVENUS FONCIERS  </t>
  </si>
  <si>
    <t>* régime micro</t>
  </si>
  <si>
    <t>* revenus</t>
  </si>
  <si>
    <t>* déficits</t>
  </si>
  <si>
    <t>REVENUS DE CAPITAUX MOBILIERS</t>
  </si>
  <si>
    <t>PLUS-VALUES</t>
  </si>
  <si>
    <t>* plus et moins-values professionnelles à long terme (taxables à 16%)</t>
  </si>
  <si>
    <t>* plus et moins-values professionnelles à court terme</t>
  </si>
  <si>
    <t>* plus et moins-values (autres valeurs mobilières)</t>
  </si>
  <si>
    <t>Champ : Les revenus exonérés ne sont pas pris en compte dans ce tableau. Les locations meublées non professionnelles sont réparties entre les BIC non professionnels, micro ou réels. Est imposé un foyer dont l'impôt sur rôle est supérieur à zéro, sans prendre en compte le crédit d'impôt PFO.</t>
  </si>
  <si>
    <t>2014 (3)</t>
  </si>
  <si>
    <t>(3) : Y compris les recettes issues du Service de Traitement des Déclarations Rectificatives</t>
  </si>
  <si>
    <t>MAYOTTE</t>
  </si>
  <si>
    <t>05</t>
  </si>
  <si>
    <t>Wages</t>
  </si>
  <si>
    <t>Pensions</t>
  </si>
  <si>
    <t>Business income</t>
  </si>
  <si>
    <t>Rent</t>
  </si>
  <si>
    <t>Dividends/interest</t>
  </si>
  <si>
    <t>Capital gains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</si>
</sst>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_F_-;\-* #,##0.00\ _F_-;_-* &quot;-&quot;??\ _F_-;_-@_-"/>
    <numFmt numFmtId="165" formatCode="00"/>
    <numFmt numFmtId="166" formatCode="0.0"/>
    <numFmt numFmtId="167" formatCode="#,##0.0"/>
    <numFmt numFmtId="168" formatCode="\ #,##0.00&quot;    &quot;;\-#,##0.00&quot;    &quot;;&quot; -&quot;#&quot;    &quot;;@\ "/>
    <numFmt numFmtId="169" formatCode="\ #,##0&quot;    &quot;;\-#,##0&quot;    &quot;;&quot; -&quot;#&quot;    &quot;;@\ "/>
    <numFmt numFmtId="170" formatCode="#,##0.0,"/>
    <numFmt numFmtId="171" formatCode="#,##0,"/>
  </numFmts>
  <fonts count="24" x14ac:knownFonts="1">
    <font>
      <sz val="10"/>
      <name val="Arial"/>
    </font>
    <font>
      <sz val="10"/>
      <name val="Times New Roman"/>
      <family val="1"/>
    </font>
    <font>
      <sz val="9"/>
      <name val="Times New Roman"/>
      <family val="1"/>
    </font>
    <font>
      <sz val="8"/>
      <color indexed="18"/>
      <name val="Arial"/>
      <family val="2"/>
    </font>
    <font>
      <b/>
      <sz val="8"/>
      <color indexed="18"/>
      <name val="Arial"/>
      <family val="2"/>
    </font>
    <font>
      <sz val="9"/>
      <color indexed="18"/>
      <name val="Arial"/>
      <family val="2"/>
    </font>
    <font>
      <b/>
      <sz val="9"/>
      <color indexed="18"/>
      <name val="Arial"/>
      <family val="2"/>
    </font>
    <font>
      <sz val="10"/>
      <name val="Arial"/>
      <family val="2"/>
    </font>
    <font>
      <sz val="9"/>
      <name val="Arial"/>
      <family val="2"/>
    </font>
    <font>
      <b/>
      <sz val="9"/>
      <name val="Arial"/>
      <family val="2"/>
    </font>
    <font>
      <sz val="10"/>
      <color indexed="18"/>
      <name val="Arial"/>
      <family val="2"/>
    </font>
    <font>
      <sz val="8"/>
      <name val="Arial"/>
      <family val="2"/>
    </font>
    <font>
      <b/>
      <sz val="10"/>
      <name val="Arial"/>
      <family val="2"/>
    </font>
    <font>
      <i/>
      <sz val="8"/>
      <color indexed="18"/>
      <name val="Arial"/>
      <family val="2"/>
    </font>
    <font>
      <i/>
      <sz val="10"/>
      <name val="Arial"/>
      <family val="2"/>
    </font>
    <font>
      <b/>
      <sz val="8"/>
      <name val="Arial"/>
      <family val="2"/>
    </font>
    <font>
      <sz val="10"/>
      <name val="Courier New"/>
      <family val="3"/>
    </font>
    <font>
      <u/>
      <sz val="10"/>
      <color theme="11"/>
      <name val="Arial"/>
      <family val="2"/>
    </font>
    <font>
      <sz val="11"/>
      <name val="Calibri"/>
      <family val="2"/>
    </font>
    <font>
      <sz val="10"/>
      <name val="Times New Roman"/>
    </font>
    <font>
      <sz val="9"/>
      <name val="Arial"/>
    </font>
    <font>
      <u/>
      <sz val="10"/>
      <color indexed="12"/>
      <name val="Arial"/>
    </font>
    <font>
      <b/>
      <sz val="8"/>
      <color indexed="81"/>
      <name val="Tahoma"/>
    </font>
    <font>
      <sz val="8"/>
      <color indexed="81"/>
      <name val="Tahoma"/>
    </font>
  </fonts>
  <fills count="2">
    <fill>
      <patternFill patternType="none"/>
    </fill>
    <fill>
      <patternFill patternType="gray125"/>
    </fill>
  </fills>
  <borders count="17">
    <border>
      <left/>
      <right/>
      <top/>
      <bottom/>
      <diagonal/>
    </border>
    <border>
      <left/>
      <right/>
      <top/>
      <bottom style="medium">
        <color auto="1"/>
      </bottom>
      <diagonal/>
    </border>
    <border>
      <left/>
      <right/>
      <top style="medium">
        <color auto="1"/>
      </top>
      <bottom/>
      <diagonal/>
    </border>
    <border>
      <left/>
      <right/>
      <top/>
      <bottom style="hair">
        <color auto="1"/>
      </bottom>
      <diagonal/>
    </border>
    <border>
      <left/>
      <right style="thin">
        <color auto="1"/>
      </right>
      <top/>
      <bottom style="medium">
        <color auto="1"/>
      </bottom>
      <diagonal/>
    </border>
    <border>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right/>
      <top/>
      <bottom style="thin">
        <color indexed="8"/>
      </bottom>
      <diagonal/>
    </border>
    <border>
      <left/>
      <right/>
      <top style="thin">
        <color indexed="8"/>
      </top>
      <bottom/>
      <diagonal/>
    </border>
    <border>
      <left/>
      <right/>
      <top style="thin">
        <color indexed="8"/>
      </top>
      <bottom style="hair">
        <color indexed="8"/>
      </bottom>
      <diagonal/>
    </border>
    <border>
      <left/>
      <right/>
      <top/>
      <bottom style="hair">
        <color indexed="8"/>
      </bottom>
      <diagonal/>
    </border>
    <border>
      <left/>
      <right/>
      <top style="hair">
        <color indexed="8"/>
      </top>
      <bottom style="hair">
        <color indexed="8"/>
      </bottom>
      <diagonal/>
    </border>
    <border>
      <left/>
      <right/>
      <top style="hair">
        <color indexed="8"/>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3">
    <xf numFmtId="0" fontId="0" fillId="0" borderId="0"/>
    <xf numFmtId="164" fontId="7"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0"/>
    <xf numFmtId="168" fontId="7" fillId="0" borderId="0" applyFill="0" applyBorder="0" applyAlignment="0" applyProtection="0"/>
    <xf numFmtId="168" fontId="18" fillId="0" borderId="0" applyFill="0" applyBorder="0" applyAlignment="0" applyProtection="0"/>
    <xf numFmtId="0" fontId="19" fillId="0" borderId="0"/>
    <xf numFmtId="0" fontId="21" fillId="0" borderId="0" applyNumberFormat="0" applyFill="0" applyBorder="0" applyAlignment="0" applyProtection="0">
      <alignment vertical="top"/>
      <protection locked="0"/>
    </xf>
    <xf numFmtId="0" fontId="19" fillId="0" borderId="0"/>
    <xf numFmtId="0" fontId="19" fillId="0" borderId="0"/>
    <xf numFmtId="0" fontId="19" fillId="0" borderId="0"/>
    <xf numFmtId="0" fontId="19" fillId="0" borderId="0"/>
    <xf numFmtId="0" fontId="19" fillId="0" borderId="0"/>
  </cellStyleXfs>
  <cellXfs count="298">
    <xf numFmtId="0" fontId="0" fillId="0" borderId="0" xfId="0"/>
    <xf numFmtId="0" fontId="2" fillId="0" borderId="0" xfId="4" applyFont="1" applyFill="1" applyProtection="1">
      <protection locked="0"/>
    </xf>
    <xf numFmtId="0" fontId="3" fillId="0" borderId="0" xfId="4" applyFont="1" applyFill="1" applyBorder="1" applyAlignment="1" applyProtection="1">
      <alignment horizontal="center" vertical="center" wrapText="1"/>
      <protection locked="0"/>
    </xf>
    <xf numFmtId="0" fontId="4" fillId="0" borderId="0" xfId="4" applyFont="1" applyFill="1" applyBorder="1" applyAlignment="1" applyProtection="1">
      <alignment horizontal="center" vertical="center"/>
      <protection locked="0"/>
    </xf>
    <xf numFmtId="0" fontId="5" fillId="0" borderId="0" xfId="4" applyFont="1" applyFill="1" applyBorder="1" applyAlignment="1" applyProtection="1">
      <alignment horizontal="center" vertical="center"/>
      <protection locked="0"/>
    </xf>
    <xf numFmtId="0" fontId="5" fillId="0" borderId="0" xfId="5" applyFont="1" applyFill="1" applyBorder="1" applyAlignment="1" applyProtection="1">
      <alignment horizontal="left"/>
      <protection locked="0"/>
    </xf>
    <xf numFmtId="0" fontId="5" fillId="0" borderId="0" xfId="5" applyFont="1" applyFill="1" applyBorder="1" applyAlignment="1" applyProtection="1">
      <alignment horizontal="center"/>
      <protection locked="0"/>
    </xf>
    <xf numFmtId="0" fontId="1" fillId="0" borderId="0" xfId="4" applyFill="1" applyAlignment="1" applyProtection="1">
      <alignment horizontal="center" vertical="center"/>
      <protection locked="0"/>
    </xf>
    <xf numFmtId="0" fontId="2" fillId="0" borderId="0" xfId="4" applyFont="1" applyFill="1" applyBorder="1" applyAlignment="1" applyProtection="1">
      <alignment horizontal="center" vertical="center"/>
      <protection locked="0"/>
    </xf>
    <xf numFmtId="0" fontId="3" fillId="0" borderId="0" xfId="4" applyFont="1" applyFill="1" applyBorder="1" applyAlignment="1" applyProtection="1">
      <alignment horizontal="center" vertical="center"/>
      <protection locked="0"/>
    </xf>
    <xf numFmtId="0" fontId="6" fillId="0" borderId="0" xfId="4" applyFont="1" applyFill="1" applyBorder="1" applyAlignment="1" applyProtection="1">
      <alignment horizontal="center" vertical="center"/>
      <protection locked="0"/>
    </xf>
    <xf numFmtId="0" fontId="2" fillId="0" borderId="0" xfId="4" applyFont="1" applyFill="1" applyBorder="1" applyAlignment="1" applyProtection="1">
      <alignment horizontal="right" vertical="center"/>
      <protection locked="0"/>
    </xf>
    <xf numFmtId="0" fontId="3" fillId="0" borderId="0" xfId="4" applyFont="1" applyFill="1" applyBorder="1" applyAlignment="1" applyProtection="1">
      <alignment horizontal="right" vertical="center"/>
      <protection locked="0"/>
    </xf>
    <xf numFmtId="0" fontId="3" fillId="0" borderId="0" xfId="4" applyFont="1" applyFill="1" applyBorder="1" applyAlignment="1" applyProtection="1">
      <alignment horizontal="right" vertical="center" wrapText="1"/>
      <protection locked="0"/>
    </xf>
    <xf numFmtId="0" fontId="5" fillId="0" borderId="0" xfId="4" applyFont="1" applyFill="1" applyBorder="1" applyAlignment="1" applyProtection="1">
      <alignment horizontal="right" vertical="center"/>
      <protection locked="0"/>
    </xf>
    <xf numFmtId="0" fontId="3" fillId="0" borderId="0" xfId="4" applyFont="1" applyFill="1" applyBorder="1" applyAlignment="1" applyProtection="1">
      <alignment horizontal="left" vertical="center"/>
      <protection locked="0"/>
    </xf>
    <xf numFmtId="3" fontId="5" fillId="0" borderId="0" xfId="4" applyNumberFormat="1" applyFont="1" applyFill="1" applyBorder="1" applyAlignment="1" applyProtection="1">
      <alignment horizontal="right" vertical="center"/>
      <protection locked="0"/>
    </xf>
    <xf numFmtId="3" fontId="3" fillId="0" borderId="0" xfId="4" applyNumberFormat="1" applyFont="1" applyFill="1" applyBorder="1" applyAlignment="1" applyProtection="1">
      <alignment horizontal="right" vertical="center"/>
      <protection locked="0"/>
    </xf>
    <xf numFmtId="0" fontId="8" fillId="0" borderId="0" xfId="6" applyFont="1" applyFill="1" applyProtection="1">
      <protection locked="0"/>
    </xf>
    <xf numFmtId="0" fontId="8" fillId="0" borderId="0" xfId="6" applyFont="1" applyFill="1" applyBorder="1" applyProtection="1">
      <protection locked="0"/>
    </xf>
    <xf numFmtId="0" fontId="3" fillId="0" borderId="0" xfId="6" applyFont="1" applyFill="1" applyBorder="1" applyProtection="1">
      <protection locked="0"/>
    </xf>
    <xf numFmtId="0" fontId="3" fillId="0" borderId="0" xfId="5" applyFont="1" applyFill="1" applyBorder="1" applyAlignment="1" applyProtection="1">
      <alignment horizontal="left" wrapText="1"/>
      <protection locked="0"/>
    </xf>
    <xf numFmtId="0" fontId="3" fillId="0" borderId="0" xfId="6" applyFont="1" applyFill="1" applyBorder="1" applyAlignment="1" applyProtection="1">
      <alignment horizontal="center" vertical="center" wrapText="1"/>
      <protection locked="0"/>
    </xf>
    <xf numFmtId="3" fontId="4" fillId="0" borderId="0" xfId="6" applyNumberFormat="1" applyFont="1" applyFill="1" applyBorder="1" applyAlignment="1" applyProtection="1">
      <alignment horizontal="right"/>
    </xf>
    <xf numFmtId="0" fontId="4" fillId="0" borderId="0" xfId="6" applyFont="1" applyFill="1" applyBorder="1" applyAlignment="1" applyProtection="1">
      <alignment horizontal="center"/>
      <protection locked="0"/>
    </xf>
    <xf numFmtId="3" fontId="3" fillId="0" borderId="0" xfId="6" applyNumberFormat="1" applyFont="1" applyFill="1" applyBorder="1" applyAlignment="1" applyProtection="1">
      <alignment horizontal="right"/>
    </xf>
    <xf numFmtId="3" fontId="3" fillId="0" borderId="0" xfId="6" applyNumberFormat="1" applyFont="1" applyFill="1" applyBorder="1" applyAlignment="1" applyProtection="1">
      <alignment horizontal="right"/>
      <protection locked="0"/>
    </xf>
    <xf numFmtId="3" fontId="4" fillId="0" borderId="0" xfId="6" applyNumberFormat="1" applyFont="1" applyFill="1" applyBorder="1" applyAlignment="1" applyProtection="1">
      <alignment horizontal="right" vertical="center"/>
    </xf>
    <xf numFmtId="0" fontId="4" fillId="0" borderId="0" xfId="6" applyFont="1" applyFill="1" applyBorder="1" applyAlignment="1" applyProtection="1">
      <alignment horizontal="center" vertical="center"/>
      <protection locked="0"/>
    </xf>
    <xf numFmtId="0" fontId="4" fillId="0" borderId="0" xfId="6" applyFont="1" applyFill="1" applyBorder="1" applyAlignment="1" applyProtection="1">
      <alignment horizontal="center" vertical="center" wrapText="1"/>
      <protection locked="0"/>
    </xf>
    <xf numFmtId="0" fontId="3" fillId="0" borderId="0" xfId="6" applyFont="1" applyFill="1" applyBorder="1" applyAlignment="1" applyProtection="1">
      <alignment horizontal="center" vertical="top" wrapText="1"/>
      <protection locked="0"/>
    </xf>
    <xf numFmtId="0" fontId="3" fillId="0" borderId="0" xfId="6" applyFont="1" applyFill="1" applyBorder="1" applyAlignment="1" applyProtection="1">
      <alignment horizontal="right"/>
      <protection locked="0"/>
    </xf>
    <xf numFmtId="0" fontId="7" fillId="0" borderId="0" xfId="6" applyFont="1" applyFill="1" applyProtection="1">
      <protection locked="0"/>
    </xf>
    <xf numFmtId="0" fontId="7" fillId="0" borderId="0" xfId="2"/>
    <xf numFmtId="0" fontId="4" fillId="0" borderId="0" xfId="3" applyFont="1" applyFill="1" applyBorder="1" applyAlignment="1" applyProtection="1">
      <alignment horizontal="center" vertical="center"/>
    </xf>
    <xf numFmtId="165" fontId="4" fillId="0" borderId="0" xfId="3" applyNumberFormat="1" applyFont="1" applyFill="1" applyBorder="1" applyAlignment="1" applyProtection="1">
      <alignment horizontal="center" vertical="center"/>
    </xf>
    <xf numFmtId="0" fontId="12" fillId="0" borderId="0" xfId="2" applyFont="1"/>
    <xf numFmtId="0" fontId="7" fillId="0" borderId="0" xfId="2" applyFont="1"/>
    <xf numFmtId="0" fontId="8" fillId="0" borderId="0" xfId="5" applyFont="1" applyFill="1" applyProtection="1">
      <protection locked="0"/>
    </xf>
    <xf numFmtId="3" fontId="11" fillId="0" borderId="0" xfId="5" applyNumberFormat="1" applyFont="1" applyFill="1" applyProtection="1">
      <protection locked="0"/>
    </xf>
    <xf numFmtId="0" fontId="11" fillId="0" borderId="0" xfId="5" applyFont="1" applyFill="1" applyProtection="1">
      <protection locked="0"/>
    </xf>
    <xf numFmtId="0" fontId="8" fillId="0" borderId="0" xfId="5" applyFont="1" applyFill="1" applyBorder="1" applyProtection="1">
      <protection locked="0"/>
    </xf>
    <xf numFmtId="0" fontId="8" fillId="0" borderId="0" xfId="5" applyFont="1" applyFill="1" applyBorder="1" applyAlignment="1" applyProtection="1">
      <alignment horizontal="left" wrapText="1"/>
      <protection locked="0"/>
    </xf>
    <xf numFmtId="0" fontId="8" fillId="0" borderId="0" xfId="5" applyFont="1" applyFill="1" applyAlignment="1" applyProtection="1">
      <alignment vertical="center"/>
      <protection locked="0"/>
    </xf>
    <xf numFmtId="0" fontId="8" fillId="0" borderId="0" xfId="5" applyFont="1" applyFill="1" applyBorder="1" applyAlignment="1" applyProtection="1">
      <alignment vertical="center"/>
      <protection locked="0"/>
    </xf>
    <xf numFmtId="0" fontId="5" fillId="0" borderId="0" xfId="5" applyFont="1" applyFill="1" applyAlignment="1" applyProtection="1">
      <alignment vertical="center"/>
      <protection locked="0"/>
    </xf>
    <xf numFmtId="0" fontId="5" fillId="0" borderId="0" xfId="5" applyFont="1" applyFill="1" applyBorder="1" applyProtection="1">
      <protection locked="0"/>
    </xf>
    <xf numFmtId="0" fontId="5" fillId="0" borderId="0" xfId="5" applyFont="1" applyFill="1" applyProtection="1">
      <protection locked="0"/>
    </xf>
    <xf numFmtId="0" fontId="6" fillId="0" borderId="0" xfId="5" applyFont="1" applyFill="1" applyProtection="1">
      <protection locked="0"/>
    </xf>
    <xf numFmtId="0" fontId="8" fillId="0" borderId="0" xfId="5" applyFont="1" applyFill="1" applyAlignment="1" applyProtection="1">
      <alignment vertical="top"/>
      <protection locked="0"/>
    </xf>
    <xf numFmtId="0" fontId="8" fillId="0" borderId="0" xfId="5" applyFont="1" applyFill="1" applyBorder="1" applyAlignment="1" applyProtection="1">
      <alignment vertical="top"/>
      <protection locked="0"/>
    </xf>
    <xf numFmtId="0" fontId="5" fillId="0" borderId="0" xfId="5" applyFont="1" applyFill="1" applyAlignment="1" applyProtection="1">
      <alignment vertical="top"/>
      <protection locked="0"/>
    </xf>
    <xf numFmtId="0" fontId="8" fillId="0" borderId="0" xfId="5" applyFont="1" applyFill="1" applyAlignment="1" applyProtection="1">
      <protection locked="0"/>
    </xf>
    <xf numFmtId="0" fontId="8" fillId="0" borderId="0" xfId="5" applyFont="1" applyFill="1" applyBorder="1" applyAlignment="1" applyProtection="1">
      <protection locked="0"/>
    </xf>
    <xf numFmtId="0" fontId="5" fillId="0" borderId="0" xfId="5" applyFont="1" applyFill="1" applyAlignment="1" applyProtection="1">
      <protection locked="0"/>
    </xf>
    <xf numFmtId="0" fontId="5" fillId="0" borderId="0" xfId="5" applyFont="1" applyFill="1" applyBorder="1" applyAlignment="1" applyProtection="1">
      <alignment horizontal="right"/>
      <protection locked="0"/>
    </xf>
    <xf numFmtId="0" fontId="7" fillId="0" borderId="0" xfId="5" applyFont="1" applyFill="1" applyProtection="1">
      <protection locked="0"/>
    </xf>
    <xf numFmtId="0" fontId="7" fillId="0" borderId="0" xfId="5" applyFont="1" applyFill="1" applyBorder="1" applyProtection="1">
      <protection locked="0"/>
    </xf>
    <xf numFmtId="0" fontId="10" fillId="0" borderId="0" xfId="5" applyFont="1" applyFill="1" applyProtection="1">
      <protection locked="0"/>
    </xf>
    <xf numFmtId="0" fontId="10" fillId="0" borderId="0" xfId="5" applyFont="1" applyFill="1" applyBorder="1" applyAlignment="1" applyProtection="1">
      <alignment horizontal="left" wrapText="1"/>
      <protection locked="0"/>
    </xf>
    <xf numFmtId="0" fontId="10" fillId="0" borderId="0" xfId="5" applyFont="1" applyFill="1" applyAlignment="1" applyProtection="1">
      <alignment horizontal="left" wrapText="1"/>
      <protection locked="0"/>
    </xf>
    <xf numFmtId="0" fontId="11" fillId="0" borderId="0" xfId="5" applyFont="1" applyFill="1" applyBorder="1" applyAlignment="1" applyProtection="1">
      <alignment horizontal="left" vertical="center" wrapText="1"/>
      <protection locked="0"/>
    </xf>
    <xf numFmtId="0" fontId="5" fillId="0" borderId="0" xfId="5" applyFont="1" applyFill="1" applyBorder="1" applyAlignment="1" applyProtection="1">
      <alignment horizontal="left" wrapText="1"/>
      <protection locked="0"/>
    </xf>
    <xf numFmtId="0" fontId="10" fillId="0" borderId="0" xfId="5" applyFont="1" applyFill="1" applyBorder="1" applyAlignment="1" applyProtection="1">
      <alignment horizontal="center"/>
      <protection locked="0"/>
    </xf>
    <xf numFmtId="0" fontId="10" fillId="0" borderId="0" xfId="0" applyFont="1" applyFill="1"/>
    <xf numFmtId="0" fontId="6" fillId="0" borderId="8" xfId="5" applyFont="1" applyFill="1" applyBorder="1" applyAlignment="1" applyProtection="1">
      <alignment horizontal="left" wrapText="1"/>
      <protection locked="0"/>
    </xf>
    <xf numFmtId="0" fontId="5" fillId="0" borderId="9" xfId="5" applyFont="1" applyFill="1" applyBorder="1" applyAlignment="1" applyProtection="1">
      <alignment horizontal="left" wrapText="1"/>
      <protection locked="0"/>
    </xf>
    <xf numFmtId="0" fontId="5" fillId="0" borderId="9" xfId="5" applyFont="1" applyFill="1" applyBorder="1" applyAlignment="1" applyProtection="1">
      <alignment horizontal="center" vertical="center"/>
      <protection locked="0"/>
    </xf>
    <xf numFmtId="0" fontId="3" fillId="0" borderId="12" xfId="5" applyFont="1" applyFill="1" applyBorder="1" applyAlignment="1" applyProtection="1">
      <alignment horizontal="right" vertical="center" wrapText="1"/>
      <protection locked="0"/>
    </xf>
    <xf numFmtId="0" fontId="3" fillId="0" borderId="11" xfId="5" applyFont="1" applyFill="1" applyBorder="1" applyAlignment="1" applyProtection="1">
      <alignment horizontal="right" vertical="center" wrapText="1"/>
      <protection locked="0"/>
    </xf>
    <xf numFmtId="3" fontId="5" fillId="0" borderId="13" xfId="5" applyNumberFormat="1" applyFont="1" applyFill="1" applyBorder="1" applyAlignment="1" applyProtection="1">
      <alignment vertical="center"/>
    </xf>
    <xf numFmtId="3" fontId="5" fillId="0" borderId="11" xfId="5" applyNumberFormat="1" applyFont="1" applyFill="1" applyBorder="1" applyAlignment="1" applyProtection="1">
      <alignment vertical="center"/>
    </xf>
    <xf numFmtId="0" fontId="5" fillId="0" borderId="12" xfId="5" applyFont="1" applyFill="1" applyBorder="1" applyAlignment="1" applyProtection="1">
      <alignment horizontal="left" vertical="center" wrapText="1"/>
      <protection locked="0"/>
    </xf>
    <xf numFmtId="0" fontId="5" fillId="0" borderId="12" xfId="5" applyFont="1" applyFill="1" applyBorder="1" applyAlignment="1" applyProtection="1">
      <alignment horizontal="left" vertical="top" wrapText="1"/>
      <protection locked="0"/>
    </xf>
    <xf numFmtId="0" fontId="5" fillId="0" borderId="8" xfId="5" applyFont="1" applyFill="1" applyBorder="1" applyAlignment="1" applyProtection="1">
      <alignment horizontal="left" wrapText="1"/>
      <protection locked="0"/>
    </xf>
    <xf numFmtId="3" fontId="5" fillId="0" borderId="8" xfId="5" applyNumberFormat="1" applyFont="1" applyFill="1" applyBorder="1" applyAlignment="1" applyProtection="1">
      <alignment vertical="center"/>
    </xf>
    <xf numFmtId="0" fontId="7" fillId="0" borderId="0" xfId="13" applyFont="1" applyFill="1" applyBorder="1"/>
    <xf numFmtId="0" fontId="10" fillId="0" borderId="0" xfId="13" applyFont="1" applyFill="1"/>
    <xf numFmtId="0" fontId="11" fillId="0" borderId="0" xfId="13" applyFont="1" applyFill="1" applyBorder="1" applyProtection="1">
      <protection locked="0"/>
    </xf>
    <xf numFmtId="3" fontId="11" fillId="0" borderId="0" xfId="13" applyNumberFormat="1" applyFont="1" applyFill="1" applyBorder="1" applyAlignment="1" applyProtection="1">
      <alignment horizontal="center" vertical="center"/>
      <protection locked="0"/>
    </xf>
    <xf numFmtId="3" fontId="11" fillId="0" borderId="0" xfId="13" applyNumberFormat="1" applyFont="1" applyFill="1" applyBorder="1" applyAlignment="1" applyProtection="1">
      <alignment horizontal="center"/>
      <protection locked="0"/>
    </xf>
    <xf numFmtId="0" fontId="8" fillId="0" borderId="0" xfId="13" applyFont="1" applyFill="1" applyBorder="1" applyProtection="1">
      <protection locked="0"/>
    </xf>
    <xf numFmtId="0" fontId="18" fillId="0" borderId="0" xfId="13" applyNumberFormat="1" applyFill="1"/>
    <xf numFmtId="3" fontId="11" fillId="0" borderId="0" xfId="13" applyNumberFormat="1" applyFont="1" applyFill="1" applyBorder="1" applyAlignment="1" applyProtection="1">
      <alignment horizontal="center" vertical="center" wrapText="1"/>
      <protection locked="0"/>
    </xf>
    <xf numFmtId="169" fontId="5" fillId="0" borderId="13" xfId="14" applyNumberFormat="1" applyFont="1" applyFill="1" applyBorder="1" applyAlignment="1" applyProtection="1">
      <alignment horizontal="right" wrapText="1"/>
    </xf>
    <xf numFmtId="3" fontId="11" fillId="0" borderId="0" xfId="13" applyNumberFormat="1" applyFont="1" applyFill="1" applyBorder="1" applyProtection="1">
      <protection locked="0"/>
    </xf>
    <xf numFmtId="169" fontId="5" fillId="0" borderId="11" xfId="14" applyNumberFormat="1" applyFont="1" applyFill="1" applyBorder="1" applyAlignment="1" applyProtection="1">
      <alignment wrapText="1"/>
    </xf>
    <xf numFmtId="170" fontId="5" fillId="0" borderId="11" xfId="14" applyNumberFormat="1" applyFont="1" applyFill="1" applyBorder="1" applyAlignment="1" applyProtection="1">
      <alignment wrapText="1"/>
    </xf>
    <xf numFmtId="0" fontId="11" fillId="0" borderId="0" xfId="13" applyFont="1" applyFill="1" applyBorder="1" applyAlignment="1" applyProtection="1">
      <alignment vertical="center"/>
      <protection locked="0"/>
    </xf>
    <xf numFmtId="3" fontId="16" fillId="0" borderId="0" xfId="13" applyNumberFormat="1" applyFont="1" applyFill="1" applyBorder="1" applyAlignment="1">
      <alignment horizontal="right" wrapText="1"/>
    </xf>
    <xf numFmtId="3" fontId="12" fillId="0" borderId="0" xfId="13" applyNumberFormat="1" applyFont="1" applyFill="1" applyBorder="1" applyAlignment="1">
      <alignment horizontal="left" vertical="top" wrapText="1"/>
    </xf>
    <xf numFmtId="3" fontId="8" fillId="0" borderId="0" xfId="13" applyNumberFormat="1" applyFont="1" applyFill="1" applyBorder="1" applyAlignment="1" applyProtection="1">
      <alignment vertical="center"/>
    </xf>
    <xf numFmtId="0" fontId="11" fillId="0" borderId="0" xfId="13" applyFont="1" applyFill="1" applyBorder="1" applyAlignment="1" applyProtection="1">
      <protection locked="0"/>
    </xf>
    <xf numFmtId="0" fontId="8" fillId="0" borderId="0" xfId="13" applyFont="1" applyFill="1" applyBorder="1" applyAlignment="1" applyProtection="1">
      <protection locked="0"/>
    </xf>
    <xf numFmtId="0" fontId="5" fillId="0" borderId="12" xfId="13" applyFont="1" applyFill="1" applyBorder="1" applyAlignment="1" applyProtection="1">
      <alignment horizontal="left" vertical="center" wrapText="1"/>
      <protection locked="0"/>
    </xf>
    <xf numFmtId="0" fontId="8" fillId="0" borderId="0" xfId="13" applyFont="1" applyFill="1" applyBorder="1" applyAlignment="1" applyProtection="1">
      <alignment vertical="top"/>
      <protection locked="0"/>
    </xf>
    <xf numFmtId="0" fontId="11" fillId="0" borderId="0" xfId="13" applyFont="1" applyFill="1" applyBorder="1" applyAlignment="1" applyProtection="1">
      <alignment vertical="top"/>
      <protection locked="0"/>
    </xf>
    <xf numFmtId="169" fontId="5" fillId="0" borderId="8" xfId="14" applyNumberFormat="1" applyFont="1" applyFill="1" applyBorder="1" applyAlignment="1" applyProtection="1">
      <alignment horizontal="right" wrapText="1"/>
    </xf>
    <xf numFmtId="166" fontId="5" fillId="0" borderId="8" xfId="14" applyNumberFormat="1" applyFont="1" applyFill="1" applyBorder="1" applyAlignment="1" applyProtection="1">
      <alignment horizontal="right" wrapText="1"/>
    </xf>
    <xf numFmtId="3" fontId="9" fillId="0" borderId="0" xfId="13" applyNumberFormat="1" applyFont="1" applyFill="1" applyBorder="1" applyProtection="1"/>
    <xf numFmtId="3" fontId="11" fillId="0" borderId="0" xfId="13" applyNumberFormat="1" applyFont="1" applyFill="1" applyBorder="1" applyAlignment="1" applyProtection="1">
      <alignment vertical="center"/>
      <protection locked="0"/>
    </xf>
    <xf numFmtId="0" fontId="8" fillId="0" borderId="0" xfId="13" applyFont="1" applyFill="1" applyBorder="1" applyAlignment="1" applyProtection="1">
      <alignment vertical="center"/>
      <protection locked="0"/>
    </xf>
    <xf numFmtId="0" fontId="15" fillId="0" borderId="0" xfId="13" applyFont="1" applyFill="1" applyBorder="1" applyProtection="1">
      <protection locked="0"/>
    </xf>
    <xf numFmtId="3" fontId="11" fillId="0" borderId="0" xfId="13" applyNumberFormat="1" applyFont="1" applyFill="1" applyProtection="1"/>
    <xf numFmtId="0" fontId="3" fillId="0" borderId="9" xfId="4" applyFont="1" applyFill="1" applyBorder="1" applyAlignment="1" applyProtection="1">
      <alignment horizontal="right" vertical="center"/>
      <protection locked="0"/>
    </xf>
    <xf numFmtId="0" fontId="3" fillId="0" borderId="13" xfId="4" applyFont="1" applyFill="1" applyBorder="1" applyAlignment="1" applyProtection="1">
      <alignment horizontal="right" vertical="center" wrapText="1"/>
      <protection locked="0"/>
    </xf>
    <xf numFmtId="0" fontId="3" fillId="0" borderId="11" xfId="4" applyNumberFormat="1" applyFont="1" applyFill="1" applyBorder="1" applyAlignment="1" applyProtection="1">
      <alignment horizontal="right" vertical="center" wrapText="1"/>
      <protection locked="0"/>
    </xf>
    <xf numFmtId="49" fontId="3" fillId="0" borderId="11" xfId="4" applyNumberFormat="1" applyFont="1" applyFill="1" applyBorder="1" applyAlignment="1" applyProtection="1">
      <alignment horizontal="right" vertical="center" wrapText="1"/>
      <protection locked="0"/>
    </xf>
    <xf numFmtId="3" fontId="3" fillId="0" borderId="0" xfId="13" applyNumberFormat="1" applyFont="1" applyFill="1" applyBorder="1" applyAlignment="1">
      <alignment horizontal="right" vertical="center" wrapText="1"/>
    </xf>
    <xf numFmtId="0" fontId="18" fillId="0" borderId="0" xfId="13" applyNumberFormat="1"/>
    <xf numFmtId="3" fontId="4" fillId="0" borderId="0" xfId="4" applyNumberFormat="1" applyFont="1" applyFill="1" applyBorder="1" applyAlignment="1" applyProtection="1">
      <alignment horizontal="right"/>
    </xf>
    <xf numFmtId="0" fontId="5" fillId="0" borderId="13" xfId="4" applyFont="1" applyFill="1" applyBorder="1" applyAlignment="1" applyProtection="1">
      <alignment horizontal="center" vertical="center"/>
      <protection locked="0"/>
    </xf>
    <xf numFmtId="0" fontId="4" fillId="0" borderId="0" xfId="4" applyFont="1" applyFill="1" applyBorder="1" applyAlignment="1" applyProtection="1">
      <alignment horizontal="center" vertical="center"/>
    </xf>
    <xf numFmtId="3" fontId="6" fillId="0" borderId="0" xfId="4" applyNumberFormat="1" applyFont="1" applyFill="1" applyBorder="1" applyAlignment="1" applyProtection="1">
      <alignment horizontal="right"/>
    </xf>
    <xf numFmtId="171" fontId="3" fillId="0" borderId="0" xfId="13" applyNumberFormat="1" applyFont="1" applyFill="1" applyBorder="1" applyAlignment="1">
      <alignment horizontal="right" vertical="center" wrapText="1"/>
    </xf>
    <xf numFmtId="0" fontId="5" fillId="0" borderId="8" xfId="4" applyFont="1" applyFill="1" applyBorder="1" applyAlignment="1" applyProtection="1">
      <alignment horizontal="center" vertical="center"/>
      <protection locked="0"/>
    </xf>
    <xf numFmtId="171" fontId="11" fillId="0" borderId="0" xfId="13" applyNumberFormat="1" applyFont="1" applyFill="1" applyBorder="1" applyAlignment="1">
      <alignment horizontal="right" vertical="center" wrapText="1"/>
    </xf>
    <xf numFmtId="0" fontId="8" fillId="0" borderId="0" xfId="6" applyFont="1" applyFill="1" applyBorder="1" applyAlignment="1" applyProtection="1">
      <alignment horizontal="center"/>
      <protection locked="0"/>
    </xf>
    <xf numFmtId="0" fontId="4" fillId="0" borderId="0" xfId="6" applyFont="1" applyFill="1" applyBorder="1" applyAlignment="1" applyProtection="1">
      <alignment horizontal="left"/>
      <protection locked="0"/>
    </xf>
    <xf numFmtId="0" fontId="3" fillId="0" borderId="13" xfId="4" applyFont="1" applyFill="1" applyBorder="1" applyAlignment="1" applyProtection="1">
      <alignment horizontal="right" wrapText="1"/>
      <protection locked="0"/>
    </xf>
    <xf numFmtId="0" fontId="4" fillId="0" borderId="13" xfId="6" applyFont="1" applyFill="1" applyBorder="1" applyAlignment="1" applyProtection="1">
      <alignment horizontal="right" wrapText="1"/>
      <protection locked="0"/>
    </xf>
    <xf numFmtId="0" fontId="3" fillId="0" borderId="11" xfId="4" applyNumberFormat="1" applyFont="1" applyFill="1" applyBorder="1" applyAlignment="1" applyProtection="1">
      <alignment horizontal="right" vertical="top" wrapText="1"/>
      <protection locked="0"/>
    </xf>
    <xf numFmtId="49" fontId="3" fillId="0" borderId="11" xfId="4" applyNumberFormat="1" applyFont="1" applyFill="1" applyBorder="1" applyAlignment="1" applyProtection="1">
      <alignment horizontal="right" vertical="top" wrapText="1"/>
      <protection locked="0"/>
    </xf>
    <xf numFmtId="0" fontId="4" fillId="0" borderId="11" xfId="6" applyFont="1" applyFill="1" applyBorder="1" applyAlignment="1" applyProtection="1">
      <alignment horizontal="right" vertical="top" wrapText="1"/>
      <protection locked="0"/>
    </xf>
    <xf numFmtId="169" fontId="3" fillId="0" borderId="0" xfId="15" applyNumberFormat="1" applyFont="1" applyFill="1" applyBorder="1" applyAlignment="1" applyProtection="1">
      <alignment horizontal="right" wrapText="1"/>
    </xf>
    <xf numFmtId="0" fontId="3" fillId="0" borderId="13" xfId="6" applyFont="1" applyFill="1" applyBorder="1" applyProtection="1">
      <protection locked="0"/>
    </xf>
    <xf numFmtId="3" fontId="3" fillId="0" borderId="13" xfId="6" applyNumberFormat="1" applyFont="1" applyFill="1" applyBorder="1" applyAlignment="1" applyProtection="1">
      <alignment horizontal="right"/>
      <protection locked="0"/>
    </xf>
    <xf numFmtId="0" fontId="4" fillId="0" borderId="0" xfId="4" applyFont="1" applyFill="1" applyBorder="1" applyAlignment="1" applyProtection="1">
      <alignment horizontal="center"/>
      <protection locked="0"/>
    </xf>
    <xf numFmtId="3" fontId="4" fillId="0" borderId="0" xfId="13" applyNumberFormat="1" applyFont="1" applyFill="1" applyBorder="1" applyAlignment="1">
      <alignment horizontal="right" vertical="center" wrapText="1"/>
    </xf>
    <xf numFmtId="0" fontId="5" fillId="0" borderId="8" xfId="6" applyFont="1" applyFill="1" applyBorder="1" applyProtection="1">
      <protection locked="0"/>
    </xf>
    <xf numFmtId="3" fontId="4" fillId="0" borderId="8" xfId="6" applyNumberFormat="1" applyFont="1" applyFill="1" applyBorder="1" applyProtection="1"/>
    <xf numFmtId="1" fontId="18" fillId="0" borderId="0" xfId="13" applyNumberFormat="1"/>
    <xf numFmtId="0" fontId="9" fillId="0" borderId="0" xfId="16" applyFont="1" applyFill="1" applyBorder="1" applyAlignment="1" applyProtection="1">
      <alignment vertical="center"/>
      <protection locked="0"/>
    </xf>
    <xf numFmtId="0" fontId="8" fillId="0" borderId="0" xfId="16" applyFont="1" applyFill="1" applyBorder="1" applyAlignment="1" applyProtection="1">
      <alignment horizontal="centerContinuous" vertical="center"/>
      <protection locked="0"/>
    </xf>
    <xf numFmtId="167" fontId="8" fillId="0" borderId="0" xfId="16" applyNumberFormat="1" applyFont="1" applyFill="1" applyBorder="1" applyAlignment="1" applyProtection="1">
      <alignment horizontal="centerContinuous"/>
      <protection locked="0"/>
    </xf>
    <xf numFmtId="0" fontId="8" fillId="0" borderId="0" xfId="16" applyFont="1" applyFill="1" applyBorder="1" applyAlignment="1" applyProtection="1">
      <alignment horizontal="centerContinuous"/>
      <protection locked="0"/>
    </xf>
    <xf numFmtId="166" fontId="8" fillId="0" borderId="0" xfId="16" applyNumberFormat="1" applyFont="1" applyFill="1" applyBorder="1" applyAlignment="1" applyProtection="1">
      <alignment horizontal="centerContinuous"/>
      <protection locked="0"/>
    </xf>
    <xf numFmtId="3" fontId="8" fillId="0" borderId="0" xfId="16" applyNumberFormat="1" applyFont="1" applyFill="1" applyBorder="1" applyAlignment="1" applyProtection="1">
      <alignment horizontal="centerContinuous"/>
      <protection locked="0"/>
    </xf>
    <xf numFmtId="0" fontId="8" fillId="0" borderId="0" xfId="16" applyFont="1" applyFill="1" applyProtection="1">
      <protection locked="0"/>
    </xf>
    <xf numFmtId="0" fontId="20" fillId="0" borderId="0" xfId="0" applyFont="1" applyFill="1"/>
    <xf numFmtId="3" fontId="8" fillId="0" borderId="0" xfId="16" applyNumberFormat="1" applyFont="1" applyFill="1" applyProtection="1">
      <protection locked="0"/>
    </xf>
    <xf numFmtId="22" fontId="8" fillId="0" borderId="0" xfId="16" applyNumberFormat="1" applyFont="1" applyFill="1" applyBorder="1" applyAlignment="1" applyProtection="1">
      <alignment horizontal="left" vertical="center"/>
      <protection locked="0"/>
    </xf>
    <xf numFmtId="0" fontId="6" fillId="0" borderId="0" xfId="16" applyFont="1" applyFill="1" applyBorder="1" applyProtection="1">
      <protection locked="0"/>
    </xf>
    <xf numFmtId="0" fontId="5" fillId="0" borderId="0" xfId="16" applyFont="1" applyFill="1" applyBorder="1" applyProtection="1">
      <protection locked="0"/>
    </xf>
    <xf numFmtId="0" fontId="5" fillId="0" borderId="0" xfId="16" applyFont="1" applyFill="1" applyBorder="1" applyAlignment="1" applyProtection="1">
      <alignment horizontal="right"/>
      <protection locked="0"/>
    </xf>
    <xf numFmtId="0" fontId="5" fillId="0" borderId="2" xfId="16" applyFont="1" applyFill="1" applyBorder="1" applyAlignment="1" applyProtection="1">
      <alignment horizontal="centerContinuous" vertical="center"/>
      <protection locked="0"/>
    </xf>
    <xf numFmtId="3" fontId="5" fillId="0" borderId="2" xfId="16" applyNumberFormat="1" applyFont="1" applyFill="1" applyBorder="1" applyAlignment="1" applyProtection="1">
      <alignment horizontal="centerContinuous" vertical="center" wrapText="1"/>
      <protection locked="0"/>
    </xf>
    <xf numFmtId="0" fontId="5" fillId="0" borderId="2" xfId="16" applyFont="1" applyFill="1" applyBorder="1" applyAlignment="1" applyProtection="1">
      <alignment horizontal="center" vertical="center"/>
      <protection locked="0"/>
    </xf>
    <xf numFmtId="0" fontId="5" fillId="0" borderId="14" xfId="16" applyNumberFormat="1" applyFont="1" applyFill="1" applyBorder="1" applyAlignment="1" applyProtection="1">
      <alignment horizontal="right" vertical="center" wrapText="1"/>
      <protection locked="0"/>
    </xf>
    <xf numFmtId="0" fontId="5" fillId="0" borderId="0" xfId="16" applyFont="1" applyFill="1" applyBorder="1" applyAlignment="1" applyProtection="1">
      <alignment horizontal="centerContinuous" vertical="center"/>
      <protection locked="0"/>
    </xf>
    <xf numFmtId="167" fontId="5" fillId="0" borderId="0" xfId="16" applyNumberFormat="1" applyFont="1" applyFill="1" applyBorder="1" applyAlignment="1" applyProtection="1">
      <alignment horizontal="right" vertical="center" wrapText="1"/>
    </xf>
    <xf numFmtId="0" fontId="5" fillId="0" borderId="0" xfId="16" applyFont="1" applyFill="1" applyBorder="1" applyAlignment="1" applyProtection="1">
      <alignment horizontal="right" vertical="center"/>
      <protection locked="0"/>
    </xf>
    <xf numFmtId="0" fontId="6" fillId="0" borderId="0" xfId="17" applyFont="1" applyFill="1" applyBorder="1" applyAlignment="1" applyProtection="1">
      <alignment horizontal="center" vertical="center"/>
      <protection locked="0"/>
    </xf>
    <xf numFmtId="0" fontId="6" fillId="0" borderId="0" xfId="17" applyFont="1" applyFill="1" applyBorder="1" applyAlignment="1" applyProtection="1">
      <alignment horizontal="center" vertical="center" wrapText="1"/>
      <protection locked="0"/>
    </xf>
    <xf numFmtId="3" fontId="5" fillId="0" borderId="0" xfId="17" applyNumberFormat="1" applyFont="1" applyFill="1" applyBorder="1" applyAlignment="1" applyProtection="1">
      <alignment vertical="center"/>
    </xf>
    <xf numFmtId="3" fontId="6" fillId="0" borderId="0" xfId="17" quotePrefix="1" applyNumberFormat="1" applyFont="1" applyFill="1" applyBorder="1" applyAlignment="1" applyProtection="1">
      <alignment horizontal="right" vertical="center"/>
      <protection locked="0"/>
    </xf>
    <xf numFmtId="3" fontId="6" fillId="0" borderId="0" xfId="17" applyNumberFormat="1" applyFont="1" applyFill="1" applyBorder="1" applyAlignment="1" applyProtection="1">
      <alignment horizontal="right" vertical="center"/>
      <protection locked="0"/>
    </xf>
    <xf numFmtId="0" fontId="6" fillId="0" borderId="3" xfId="17" applyFont="1" applyFill="1" applyBorder="1" applyAlignment="1" applyProtection="1">
      <alignment horizontal="center" vertical="center" wrapText="1"/>
      <protection locked="0"/>
    </xf>
    <xf numFmtId="3" fontId="5" fillId="0" borderId="3" xfId="17" applyNumberFormat="1" applyFont="1" applyFill="1" applyBorder="1" applyAlignment="1" applyProtection="1">
      <alignment vertical="center"/>
    </xf>
    <xf numFmtId="3" fontId="6" fillId="0" borderId="3" xfId="17" quotePrefix="1" applyNumberFormat="1" applyFont="1" applyFill="1" applyBorder="1" applyAlignment="1" applyProtection="1">
      <alignment horizontal="right" vertical="center"/>
      <protection locked="0"/>
    </xf>
    <xf numFmtId="3" fontId="6" fillId="0" borderId="3" xfId="17" applyNumberFormat="1" applyFont="1" applyFill="1" applyBorder="1" applyAlignment="1" applyProtection="1">
      <alignment horizontal="right" vertical="center"/>
      <protection locked="0"/>
    </xf>
    <xf numFmtId="3" fontId="8" fillId="0" borderId="0" xfId="0" applyNumberFormat="1" applyFont="1" applyFill="1" applyAlignment="1">
      <alignment horizontal="right"/>
    </xf>
    <xf numFmtId="3" fontId="9" fillId="0" borderId="0" xfId="0" applyNumberFormat="1" applyFont="1" applyFill="1" applyAlignment="1">
      <alignment horizontal="center" vertical="center"/>
    </xf>
    <xf numFmtId="0" fontId="20" fillId="0" borderId="2" xfId="0" applyFont="1" applyFill="1" applyBorder="1"/>
    <xf numFmtId="0" fontId="5" fillId="0" borderId="0" xfId="16" applyFont="1" applyFill="1" applyBorder="1" applyAlignment="1" applyProtection="1">
      <alignment wrapText="1"/>
      <protection locked="0"/>
    </xf>
    <xf numFmtId="0" fontId="5" fillId="0" borderId="1" xfId="0" applyFont="1" applyFill="1" applyBorder="1" applyAlignment="1">
      <alignment horizontal="right"/>
    </xf>
    <xf numFmtId="0" fontId="5" fillId="0" borderId="0" xfId="0" applyFont="1" applyFill="1" applyBorder="1" applyAlignment="1">
      <alignment horizontal="right"/>
    </xf>
    <xf numFmtId="0" fontId="5" fillId="0" borderId="0" xfId="16" applyFont="1" applyFill="1" applyBorder="1" applyAlignment="1" applyProtection="1">
      <alignment horizontal="center" vertical="center"/>
      <protection locked="0"/>
    </xf>
    <xf numFmtId="0" fontId="5" fillId="0" borderId="0" xfId="16" applyNumberFormat="1" applyFont="1" applyFill="1" applyBorder="1" applyAlignment="1" applyProtection="1">
      <alignment horizontal="right" vertical="center" wrapText="1"/>
      <protection locked="0"/>
    </xf>
    <xf numFmtId="3" fontId="5" fillId="0" borderId="0" xfId="17" applyNumberFormat="1" applyFont="1" applyFill="1" applyAlignment="1" applyProtection="1">
      <alignment vertical="center"/>
    </xf>
    <xf numFmtId="3" fontId="8" fillId="0" borderId="0" xfId="0" applyNumberFormat="1" applyFont="1" applyFill="1" applyBorder="1" applyAlignment="1">
      <alignment horizontal="right"/>
    </xf>
    <xf numFmtId="0" fontId="20" fillId="0" borderId="0" xfId="0" applyFont="1" applyFill="1" applyBorder="1"/>
    <xf numFmtId="0" fontId="5" fillId="0" borderId="0" xfId="0" applyFont="1" applyFill="1" applyBorder="1" applyAlignment="1">
      <alignment horizontal="left"/>
    </xf>
    <xf numFmtId="3" fontId="8" fillId="0" borderId="1" xfId="0" applyNumberFormat="1" applyFont="1" applyFill="1" applyBorder="1" applyAlignment="1">
      <alignment horizontal="right"/>
    </xf>
    <xf numFmtId="3" fontId="9" fillId="0" borderId="1" xfId="0" applyNumberFormat="1" applyFont="1" applyFill="1" applyBorder="1" applyAlignment="1">
      <alignment horizontal="center" vertical="center"/>
    </xf>
    <xf numFmtId="0" fontId="9" fillId="0" borderId="0" xfId="18" applyFont="1" applyFill="1" applyBorder="1" applyAlignment="1" applyProtection="1">
      <alignment vertical="center"/>
      <protection locked="0"/>
    </xf>
    <xf numFmtId="0" fontId="8" fillId="0" borderId="0" xfId="18" applyFont="1" applyFill="1" applyBorder="1" applyAlignment="1" applyProtection="1">
      <alignment horizontal="centerContinuous" vertical="center"/>
      <protection locked="0"/>
    </xf>
    <xf numFmtId="0" fontId="8" fillId="0" borderId="0" xfId="18" applyFont="1" applyFill="1" applyBorder="1" applyAlignment="1" applyProtection="1">
      <alignment horizontal="center"/>
      <protection locked="0"/>
    </xf>
    <xf numFmtId="0" fontId="7" fillId="0" borderId="0" xfId="18" applyFont="1" applyFill="1" applyProtection="1">
      <protection locked="0"/>
    </xf>
    <xf numFmtId="22" fontId="8" fillId="0" borderId="0" xfId="18" applyNumberFormat="1" applyFont="1" applyFill="1" applyBorder="1" applyAlignment="1" applyProtection="1">
      <alignment horizontal="left" vertical="center"/>
      <protection locked="0"/>
    </xf>
    <xf numFmtId="0" fontId="4" fillId="0" borderId="0" xfId="18" applyFont="1" applyFill="1" applyBorder="1" applyAlignment="1" applyProtection="1">
      <protection locked="0"/>
    </xf>
    <xf numFmtId="0" fontId="0" fillId="0" borderId="2" xfId="0" applyBorder="1"/>
    <xf numFmtId="0" fontId="3" fillId="0" borderId="6" xfId="18" applyFont="1" applyFill="1" applyBorder="1" applyAlignment="1" applyProtection="1">
      <alignment horizontal="centerContinuous" vertical="center" wrapText="1"/>
      <protection locked="0"/>
    </xf>
    <xf numFmtId="0" fontId="10" fillId="0" borderId="6" xfId="18" applyFont="1" applyFill="1" applyBorder="1" applyAlignment="1" applyProtection="1">
      <alignment horizontal="centerContinuous" vertical="center" wrapText="1"/>
      <protection locked="0"/>
    </xf>
    <xf numFmtId="0" fontId="3" fillId="0" borderId="15" xfId="18" applyFont="1" applyFill="1" applyBorder="1" applyAlignment="1" applyProtection="1">
      <alignment horizontal="centerContinuous" vertical="center" wrapText="1"/>
      <protection locked="0"/>
    </xf>
    <xf numFmtId="0" fontId="3" fillId="0" borderId="15" xfId="18" applyFont="1" applyFill="1" applyBorder="1" applyAlignment="1" applyProtection="1">
      <alignment horizontal="centerContinuous" vertical="center"/>
      <protection locked="0"/>
    </xf>
    <xf numFmtId="0" fontId="3" fillId="0" borderId="0" xfId="18" applyFont="1" applyFill="1" applyBorder="1" applyAlignment="1" applyProtection="1">
      <alignment horizontal="center" vertical="center"/>
      <protection locked="0"/>
    </xf>
    <xf numFmtId="0" fontId="10" fillId="0" borderId="15" xfId="0" applyFont="1" applyFill="1" applyBorder="1" applyAlignment="1" applyProtection="1">
      <alignment horizontal="centerContinuous"/>
      <protection locked="0"/>
    </xf>
    <xf numFmtId="0" fontId="3" fillId="0" borderId="14" xfId="18" applyFont="1" applyFill="1" applyBorder="1" applyAlignment="1" applyProtection="1">
      <alignment horizontal="center" vertical="top" wrapText="1"/>
      <protection locked="0"/>
    </xf>
    <xf numFmtId="0" fontId="3" fillId="0" borderId="0" xfId="18" applyFont="1" applyFill="1" applyBorder="1" applyAlignment="1" applyProtection="1">
      <alignment horizontal="center" vertical="top" wrapText="1"/>
      <protection locked="0"/>
    </xf>
    <xf numFmtId="0" fontId="3" fillId="0" borderId="14" xfId="18" applyFont="1" applyFill="1" applyBorder="1" applyAlignment="1" applyProtection="1">
      <alignment horizontal="center" vertical="center" wrapText="1"/>
      <protection locked="0"/>
    </xf>
    <xf numFmtId="0" fontId="4" fillId="0" borderId="0" xfId="17" applyFont="1" applyFill="1" applyBorder="1" applyAlignment="1" applyProtection="1">
      <alignment horizontal="center" vertical="center"/>
      <protection locked="0"/>
    </xf>
    <xf numFmtId="0" fontId="4" fillId="0" borderId="0" xfId="17" applyFont="1" applyFill="1" applyBorder="1" applyAlignment="1" applyProtection="1">
      <alignment vertical="center"/>
      <protection locked="0"/>
    </xf>
    <xf numFmtId="3" fontId="3" fillId="0" borderId="0" xfId="17" applyNumberFormat="1" applyFont="1" applyFill="1" applyAlignment="1" applyProtection="1">
      <alignment horizontal="right" vertical="center"/>
    </xf>
    <xf numFmtId="3" fontId="3" fillId="0" borderId="0" xfId="17" applyNumberFormat="1" applyFont="1" applyFill="1" applyAlignment="1" applyProtection="1">
      <alignment horizontal="center" vertical="center"/>
    </xf>
    <xf numFmtId="0" fontId="7" fillId="0" borderId="0" xfId="18" applyFont="1" applyFill="1" applyAlignment="1" applyProtection="1">
      <alignment vertical="center"/>
      <protection locked="0"/>
    </xf>
    <xf numFmtId="0" fontId="4" fillId="0" borderId="0" xfId="18" applyFont="1" applyFill="1" applyBorder="1" applyAlignment="1" applyProtection="1">
      <alignment vertical="center"/>
      <protection locked="0"/>
    </xf>
    <xf numFmtId="0" fontId="0" fillId="0" borderId="0" xfId="0" applyAlignment="1">
      <alignment horizontal="right"/>
    </xf>
    <xf numFmtId="0" fontId="13" fillId="0" borderId="15" xfId="18" applyFont="1" applyFill="1" applyBorder="1" applyAlignment="1" applyProtection="1">
      <alignment vertical="center"/>
      <protection locked="0"/>
    </xf>
    <xf numFmtId="3" fontId="13" fillId="0" borderId="15" xfId="18" applyNumberFormat="1" applyFont="1" applyFill="1" applyBorder="1" applyAlignment="1" applyProtection="1">
      <alignment horizontal="right" vertical="center"/>
    </xf>
    <xf numFmtId="3" fontId="13" fillId="0" borderId="0" xfId="18" applyNumberFormat="1" applyFont="1" applyFill="1" applyBorder="1" applyAlignment="1" applyProtection="1">
      <alignment horizontal="center" vertical="center"/>
    </xf>
    <xf numFmtId="0" fontId="13" fillId="0" borderId="0" xfId="18" applyFont="1" applyFill="1" applyBorder="1" applyAlignment="1" applyProtection="1">
      <alignment vertical="center"/>
      <protection locked="0"/>
    </xf>
    <xf numFmtId="3" fontId="13" fillId="0" borderId="0" xfId="18" applyNumberFormat="1" applyFont="1" applyFill="1" applyBorder="1" applyAlignment="1" applyProtection="1">
      <alignment horizontal="right" vertical="center"/>
    </xf>
    <xf numFmtId="0" fontId="14" fillId="0" borderId="0" xfId="18" applyFont="1" applyFill="1" applyAlignment="1" applyProtection="1">
      <alignment vertical="center"/>
      <protection locked="0"/>
    </xf>
    <xf numFmtId="0" fontId="4" fillId="0" borderId="1" xfId="18" applyFont="1" applyFill="1" applyBorder="1" applyAlignment="1" applyProtection="1">
      <alignment vertical="center"/>
      <protection locked="0"/>
    </xf>
    <xf numFmtId="3" fontId="4" fillId="0" borderId="1" xfId="18" applyNumberFormat="1" applyFont="1" applyFill="1" applyBorder="1" applyAlignment="1" applyProtection="1">
      <alignment horizontal="right" vertical="center"/>
    </xf>
    <xf numFmtId="3" fontId="4" fillId="0" borderId="0" xfId="18" applyNumberFormat="1" applyFont="1" applyFill="1" applyBorder="1" applyAlignment="1" applyProtection="1">
      <alignment horizontal="center" vertical="center"/>
    </xf>
    <xf numFmtId="3" fontId="7" fillId="0" borderId="0" xfId="18" applyNumberFormat="1" applyFont="1" applyFill="1" applyAlignment="1" applyProtection="1">
      <alignment vertical="center"/>
      <protection locked="0"/>
    </xf>
    <xf numFmtId="0" fontId="3" fillId="0" borderId="0" xfId="19" applyFont="1" applyFill="1" applyBorder="1" applyProtection="1">
      <protection locked="0"/>
    </xf>
    <xf numFmtId="0" fontId="3" fillId="0" borderId="0" xfId="18" applyFont="1" applyFill="1" applyBorder="1" applyAlignment="1" applyProtection="1">
      <alignment horizontal="center"/>
      <protection locked="0"/>
    </xf>
    <xf numFmtId="0" fontId="3" fillId="0" borderId="0" xfId="16" applyFont="1" applyFill="1" applyBorder="1" applyAlignment="1" applyProtection="1">
      <alignment vertical="center"/>
      <protection locked="0"/>
    </xf>
    <xf numFmtId="0" fontId="5" fillId="0" borderId="2" xfId="18" applyFont="1" applyFill="1" applyBorder="1" applyAlignment="1" applyProtection="1">
      <alignment horizontal="centerContinuous"/>
      <protection locked="0"/>
    </xf>
    <xf numFmtId="0" fontId="3" fillId="0" borderId="2" xfId="18" applyFont="1" applyFill="1" applyBorder="1" applyAlignment="1" applyProtection="1">
      <alignment horizontal="centerContinuous" vertical="center" wrapText="1"/>
      <protection locked="0"/>
    </xf>
    <xf numFmtId="166" fontId="3" fillId="0" borderId="6" xfId="19" applyNumberFormat="1" applyFont="1" applyFill="1" applyBorder="1" applyAlignment="1" applyProtection="1">
      <alignment horizontal="centerContinuous" vertical="center" wrapText="1"/>
    </xf>
    <xf numFmtId="0" fontId="5" fillId="0" borderId="0" xfId="18" applyFont="1" applyFill="1" applyBorder="1" applyAlignment="1" applyProtection="1">
      <alignment horizontal="centerContinuous"/>
      <protection locked="0"/>
    </xf>
    <xf numFmtId="0" fontId="10" fillId="0" borderId="0" xfId="0" applyFont="1" applyFill="1" applyBorder="1" applyAlignment="1" applyProtection="1">
      <alignment horizontal="centerContinuous"/>
      <protection locked="0"/>
    </xf>
    <xf numFmtId="0" fontId="5" fillId="0" borderId="16" xfId="18" applyFont="1" applyFill="1" applyBorder="1" applyAlignment="1" applyProtection="1">
      <alignment horizontal="centerContinuous" vertical="center"/>
      <protection locked="0"/>
    </xf>
    <xf numFmtId="0" fontId="3" fillId="0" borderId="16" xfId="18" applyFont="1" applyFill="1" applyBorder="1" applyAlignment="1" applyProtection="1">
      <alignment horizontal="center" vertical="top" wrapText="1"/>
      <protection locked="0"/>
    </xf>
    <xf numFmtId="165" fontId="4" fillId="0" borderId="0" xfId="18" applyNumberFormat="1" applyFont="1" applyFill="1" applyBorder="1" applyAlignment="1" applyProtection="1">
      <alignment horizontal="center" vertical="center"/>
      <protection locked="0"/>
    </xf>
    <xf numFmtId="3" fontId="3" fillId="0" borderId="0" xfId="16" applyNumberFormat="1" applyFont="1" applyFill="1" applyBorder="1" applyAlignment="1" applyProtection="1">
      <alignment horizontal="right" vertical="center"/>
    </xf>
    <xf numFmtId="3" fontId="3" fillId="0" borderId="0" xfId="16" applyNumberFormat="1" applyFont="1" applyFill="1" applyAlignment="1" applyProtection="1">
      <alignment horizontal="center" vertical="center"/>
    </xf>
    <xf numFmtId="0" fontId="13" fillId="0" borderId="0" xfId="17" applyFont="1" applyFill="1" applyBorder="1" applyAlignment="1" applyProtection="1">
      <alignment horizontal="left" vertical="center"/>
      <protection locked="0"/>
    </xf>
    <xf numFmtId="0" fontId="4" fillId="0" borderId="0" xfId="18" applyFont="1" applyFill="1" applyBorder="1" applyAlignment="1" applyProtection="1">
      <alignment horizontal="center" vertical="center"/>
      <protection locked="0"/>
    </xf>
    <xf numFmtId="3" fontId="3" fillId="0" borderId="0" xfId="16" applyNumberFormat="1" applyFont="1" applyFill="1" applyBorder="1" applyAlignment="1" applyProtection="1">
      <alignment horizontal="center" vertical="center"/>
    </xf>
    <xf numFmtId="3" fontId="3" fillId="0" borderId="0" xfId="18" applyNumberFormat="1" applyFont="1" applyFill="1" applyBorder="1" applyAlignment="1" applyProtection="1">
      <alignment horizontal="right" vertical="center"/>
      <protection locked="0"/>
    </xf>
    <xf numFmtId="0" fontId="4" fillId="0" borderId="0" xfId="19" applyFont="1" applyFill="1" applyBorder="1" applyAlignment="1" applyProtection="1">
      <alignment horizontal="center" vertical="center"/>
      <protection locked="0"/>
    </xf>
    <xf numFmtId="49" fontId="4" fillId="0" borderId="0" xfId="19" applyNumberFormat="1" applyFont="1" applyFill="1" applyBorder="1" applyAlignment="1" applyProtection="1">
      <alignment horizontal="center" vertical="center"/>
      <protection locked="0"/>
    </xf>
    <xf numFmtId="0" fontId="13" fillId="0" borderId="0" xfId="19" applyFont="1" applyFill="1" applyBorder="1" applyAlignment="1" applyProtection="1">
      <alignment horizontal="left" vertical="center"/>
      <protection locked="0"/>
    </xf>
    <xf numFmtId="0" fontId="3" fillId="0" borderId="16" xfId="18" applyFont="1" applyFill="1" applyBorder="1" applyAlignment="1" applyProtection="1">
      <alignment vertical="center"/>
      <protection locked="0"/>
    </xf>
    <xf numFmtId="3" fontId="3" fillId="0" borderId="16" xfId="18" applyNumberFormat="1" applyFont="1" applyFill="1" applyBorder="1" applyAlignment="1" applyProtection="1">
      <alignment horizontal="right" vertical="center"/>
    </xf>
    <xf numFmtId="0" fontId="3" fillId="0" borderId="16" xfId="18" applyFont="1" applyFill="1" applyBorder="1" applyAlignment="1" applyProtection="1">
      <alignment horizontal="right" vertical="center"/>
    </xf>
    <xf numFmtId="0" fontId="3" fillId="0" borderId="0" xfId="18" applyFont="1" applyFill="1" applyBorder="1" applyAlignment="1" applyProtection="1">
      <alignment horizontal="center" vertical="center"/>
    </xf>
    <xf numFmtId="3" fontId="13" fillId="0" borderId="15" xfId="18" applyNumberFormat="1" applyFont="1" applyFill="1" applyBorder="1" applyAlignment="1" applyProtection="1">
      <alignment horizontal="center" vertical="center"/>
    </xf>
    <xf numFmtId="0" fontId="13" fillId="0" borderId="15" xfId="19" applyFont="1" applyFill="1" applyBorder="1" applyAlignment="1" applyProtection="1">
      <alignment horizontal="center" vertical="center"/>
      <protection locked="0"/>
    </xf>
    <xf numFmtId="0" fontId="13" fillId="0" borderId="15" xfId="19" applyFont="1" applyFill="1" applyBorder="1" applyAlignment="1" applyProtection="1">
      <alignment horizontal="left" vertical="center"/>
      <protection locked="0"/>
    </xf>
    <xf numFmtId="0" fontId="13" fillId="0" borderId="0" xfId="19" applyFont="1" applyFill="1" applyBorder="1" applyAlignment="1" applyProtection="1">
      <alignment horizontal="center" vertical="center"/>
      <protection locked="0"/>
    </xf>
    <xf numFmtId="3" fontId="4" fillId="0" borderId="1" xfId="18" applyNumberFormat="1" applyFont="1" applyFill="1" applyBorder="1" applyAlignment="1" applyProtection="1">
      <alignment horizontal="center" vertical="center"/>
    </xf>
    <xf numFmtId="0" fontId="4" fillId="0" borderId="1" xfId="19" applyFont="1" applyFill="1" applyBorder="1" applyAlignment="1" applyProtection="1">
      <alignment horizontal="center" vertical="center"/>
      <protection locked="0"/>
    </xf>
    <xf numFmtId="0" fontId="4" fillId="0" borderId="1" xfId="19" applyFont="1" applyFill="1" applyBorder="1" applyAlignment="1" applyProtection="1">
      <alignment horizontal="left" vertical="center"/>
      <protection locked="0"/>
    </xf>
    <xf numFmtId="0" fontId="7" fillId="0" borderId="0" xfId="18" applyFont="1" applyFill="1" applyAlignment="1" applyProtection="1">
      <protection locked="0"/>
    </xf>
    <xf numFmtId="0" fontId="7" fillId="0" borderId="0" xfId="18" applyFont="1" applyFill="1" applyAlignment="1" applyProtection="1">
      <alignment horizontal="center"/>
      <protection locked="0"/>
    </xf>
    <xf numFmtId="0" fontId="11" fillId="0" borderId="0" xfId="18" applyFont="1" applyFill="1" applyAlignment="1" applyProtection="1">
      <alignment horizontal="center"/>
      <protection locked="0"/>
    </xf>
    <xf numFmtId="0" fontId="12" fillId="0" borderId="0" xfId="18" applyFont="1" applyFill="1" applyProtection="1">
      <protection locked="0"/>
    </xf>
    <xf numFmtId="0" fontId="7" fillId="0" borderId="0" xfId="0" applyFont="1" applyFill="1"/>
    <xf numFmtId="0" fontId="8" fillId="0" borderId="0" xfId="20" applyFont="1" applyFill="1" applyBorder="1" applyAlignment="1" applyProtection="1">
      <alignment horizontal="centerContinuous"/>
      <protection locked="0"/>
    </xf>
    <xf numFmtId="0" fontId="8" fillId="0" borderId="0" xfId="20" applyFont="1" applyFill="1" applyProtection="1">
      <protection locked="0"/>
    </xf>
    <xf numFmtId="0" fontId="8" fillId="0" borderId="0" xfId="20" applyFont="1" applyFill="1" applyBorder="1" applyProtection="1">
      <protection locked="0"/>
    </xf>
    <xf numFmtId="0" fontId="6" fillId="0" borderId="0" xfId="20" applyFont="1" applyFill="1" applyProtection="1">
      <protection locked="0"/>
    </xf>
    <xf numFmtId="0" fontId="5" fillId="0" borderId="0" xfId="20" applyFont="1" applyFill="1" applyBorder="1" applyAlignment="1" applyProtection="1">
      <alignment horizontal="centerContinuous"/>
      <protection locked="0"/>
    </xf>
    <xf numFmtId="0" fontId="5" fillId="0" borderId="0" xfId="20" applyFont="1" applyFill="1" applyBorder="1" applyAlignment="1" applyProtection="1">
      <alignment horizontal="right"/>
      <protection locked="0"/>
    </xf>
    <xf numFmtId="0" fontId="6" fillId="0" borderId="7" xfId="20" applyFont="1" applyFill="1" applyBorder="1" applyAlignment="1" applyProtection="1">
      <alignment horizontal="center" vertical="center" wrapText="1"/>
      <protection locked="0"/>
    </xf>
    <xf numFmtId="0" fontId="6" fillId="0" borderId="6" xfId="20" applyFont="1" applyFill="1" applyBorder="1" applyAlignment="1" applyProtection="1">
      <alignment horizontal="right" vertical="center" wrapText="1"/>
      <protection locked="0"/>
    </xf>
    <xf numFmtId="0" fontId="5" fillId="0" borderId="5" xfId="20" applyFont="1" applyFill="1" applyBorder="1" applyAlignment="1" applyProtection="1">
      <alignment horizontal="left"/>
      <protection locked="0"/>
    </xf>
    <xf numFmtId="0" fontId="5" fillId="0" borderId="0" xfId="20" applyFont="1" applyFill="1" applyBorder="1" applyProtection="1">
      <protection locked="0"/>
    </xf>
    <xf numFmtId="0" fontId="10" fillId="0" borderId="0" xfId="0" applyFont="1" applyFill="1" applyBorder="1"/>
    <xf numFmtId="0" fontId="10" fillId="0" borderId="15" xfId="0" applyFont="1" applyFill="1" applyBorder="1"/>
    <xf numFmtId="0" fontId="6" fillId="0" borderId="5" xfId="20" applyFont="1" applyFill="1" applyBorder="1" applyAlignment="1" applyProtection="1">
      <alignment horizontal="left" vertical="center" wrapText="1"/>
      <protection locked="0"/>
    </xf>
    <xf numFmtId="3" fontId="5" fillId="0" borderId="0" xfId="20" applyNumberFormat="1" applyFont="1" applyFill="1" applyBorder="1" applyAlignment="1" applyProtection="1">
      <alignment vertical="center"/>
    </xf>
    <xf numFmtId="3" fontId="5" fillId="0" borderId="0" xfId="20" applyNumberFormat="1" applyFont="1" applyFill="1" applyBorder="1" applyAlignment="1" applyProtection="1">
      <alignment horizontal="right" vertical="center"/>
    </xf>
    <xf numFmtId="4" fontId="7" fillId="0" borderId="0" xfId="0" applyNumberFormat="1" applyFont="1" applyFill="1"/>
    <xf numFmtId="0" fontId="6" fillId="0" borderId="4" xfId="20" applyFont="1" applyFill="1" applyBorder="1" applyAlignment="1" applyProtection="1">
      <alignment horizontal="left" vertical="center" wrapText="1"/>
      <protection locked="0"/>
    </xf>
    <xf numFmtId="3" fontId="5" fillId="0" borderId="1" xfId="20" applyNumberFormat="1" applyFont="1" applyFill="1" applyBorder="1" applyAlignment="1" applyProtection="1">
      <alignment vertical="center"/>
    </xf>
    <xf numFmtId="3" fontId="5" fillId="0" borderId="1" xfId="20" applyNumberFormat="1" applyFont="1" applyFill="1" applyBorder="1" applyAlignment="1" applyProtection="1">
      <alignment horizontal="right" vertical="center"/>
    </xf>
    <xf numFmtId="0" fontId="3" fillId="0" borderId="2" xfId="21" applyFont="1" applyFill="1" applyBorder="1" applyAlignment="1" applyProtection="1">
      <alignment horizontal="left"/>
      <protection locked="0"/>
    </xf>
    <xf numFmtId="0" fontId="10" fillId="0" borderId="0" xfId="20" applyFont="1" applyFill="1" applyBorder="1" applyProtection="1">
      <protection locked="0"/>
    </xf>
    <xf numFmtId="0" fontId="5" fillId="0" borderId="0" xfId="22" applyFont="1" applyFill="1" applyBorder="1" applyProtection="1">
      <protection locked="0"/>
    </xf>
    <xf numFmtId="0" fontId="5" fillId="0" borderId="0" xfId="20" applyFont="1" applyFill="1" applyProtection="1">
      <protection locked="0"/>
    </xf>
    <xf numFmtId="0" fontId="5" fillId="0" borderId="0" xfId="5" applyFont="1" applyFill="1" applyBorder="1" applyAlignment="1" applyProtection="1">
      <alignment horizontal="left" vertical="center" wrapText="1"/>
      <protection locked="0"/>
    </xf>
    <xf numFmtId="0" fontId="5" fillId="0" borderId="11" xfId="5" applyFont="1" applyFill="1" applyBorder="1" applyAlignment="1" applyProtection="1">
      <alignment horizontal="left" vertical="center" wrapText="1"/>
      <protection locked="0"/>
    </xf>
    <xf numFmtId="0" fontId="5" fillId="0" borderId="12" xfId="5" applyFont="1" applyFill="1" applyBorder="1" applyAlignment="1" applyProtection="1">
      <alignment horizontal="left" vertical="center" wrapText="1"/>
      <protection locked="0"/>
    </xf>
    <xf numFmtId="0" fontId="11" fillId="0" borderId="0" xfId="5" applyFont="1" applyFill="1" applyBorder="1" applyAlignment="1" applyProtection="1">
      <alignment horizontal="left" vertical="center" wrapText="1"/>
      <protection locked="0"/>
    </xf>
    <xf numFmtId="0" fontId="5" fillId="0" borderId="9" xfId="5" applyFont="1" applyFill="1" applyBorder="1" applyAlignment="1" applyProtection="1">
      <alignment horizontal="left" vertical="center" wrapText="1"/>
      <protection locked="0"/>
    </xf>
    <xf numFmtId="0" fontId="5" fillId="0" borderId="10" xfId="5" applyFont="1" applyFill="1" applyBorder="1" applyAlignment="1" applyProtection="1">
      <alignment horizontal="center" vertical="center"/>
      <protection locked="0"/>
    </xf>
    <xf numFmtId="0" fontId="5" fillId="0" borderId="11" xfId="5" applyFont="1" applyFill="1" applyBorder="1" applyAlignment="1" applyProtection="1">
      <alignment horizontal="left" vertical="top" wrapText="1"/>
      <protection locked="0"/>
    </xf>
    <xf numFmtId="0" fontId="4" fillId="0" borderId="10" xfId="4" applyFont="1" applyFill="1" applyBorder="1" applyAlignment="1" applyProtection="1">
      <alignment horizontal="center" vertical="center" wrapText="1"/>
      <protection locked="0"/>
    </xf>
    <xf numFmtId="0" fontId="3" fillId="0" borderId="10" xfId="4" applyFont="1" applyFill="1" applyBorder="1" applyAlignment="1" applyProtection="1">
      <alignment horizontal="center" vertical="center"/>
      <protection locked="0"/>
    </xf>
    <xf numFmtId="0" fontId="3" fillId="0" borderId="9" xfId="5" applyFont="1" applyFill="1" applyBorder="1" applyAlignment="1" applyProtection="1">
      <alignment horizontal="left" vertical="center" wrapText="1"/>
      <protection locked="0"/>
    </xf>
    <xf numFmtId="0" fontId="4" fillId="0" borderId="10" xfId="6" applyFont="1" applyFill="1" applyBorder="1" applyAlignment="1" applyProtection="1">
      <alignment horizontal="center" vertical="center" wrapText="1"/>
      <protection locked="0"/>
    </xf>
    <xf numFmtId="0" fontId="3" fillId="0" borderId="9" xfId="6" applyFont="1" applyFill="1" applyBorder="1" applyAlignment="1" applyProtection="1">
      <alignment horizontal="center" vertical="center"/>
      <protection locked="0"/>
    </xf>
    <xf numFmtId="0" fontId="3" fillId="0" borderId="9" xfId="5" applyFont="1" applyFill="1" applyBorder="1" applyAlignment="1" applyProtection="1">
      <alignment horizontal="left" wrapText="1"/>
      <protection locked="0"/>
    </xf>
    <xf numFmtId="0" fontId="5" fillId="0" borderId="0" xfId="16" applyFont="1" applyFill="1" applyBorder="1" applyAlignment="1" applyProtection="1">
      <alignment wrapText="1"/>
      <protection locked="0"/>
    </xf>
    <xf numFmtId="0" fontId="5" fillId="0" borderId="1" xfId="0" applyFont="1" applyFill="1" applyBorder="1" applyAlignment="1">
      <alignment horizontal="right"/>
    </xf>
    <xf numFmtId="0" fontId="5" fillId="0" borderId="2" xfId="16" applyFont="1" applyFill="1" applyBorder="1" applyAlignment="1" applyProtection="1">
      <alignment wrapText="1"/>
      <protection locked="0"/>
    </xf>
    <xf numFmtId="0" fontId="3" fillId="0" borderId="0" xfId="19" applyFont="1" applyFill="1" applyBorder="1" applyAlignment="1" applyProtection="1">
      <alignment wrapText="1"/>
      <protection locked="0"/>
    </xf>
    <xf numFmtId="0" fontId="3" fillId="0" borderId="0" xfId="19" applyFont="1" applyFill="1" applyBorder="1" applyAlignment="1" applyProtection="1">
      <alignment vertical="center" wrapText="1"/>
      <protection locked="0"/>
    </xf>
    <xf numFmtId="0" fontId="5" fillId="0" borderId="2" xfId="18" applyFont="1" applyFill="1" applyBorder="1" applyAlignment="1" applyProtection="1">
      <alignment horizontal="center" vertical="center"/>
      <protection locked="0"/>
    </xf>
    <xf numFmtId="0" fontId="5" fillId="0" borderId="0" xfId="18" applyFont="1" applyFill="1" applyBorder="1" applyAlignment="1" applyProtection="1">
      <alignment horizontal="center" vertical="center"/>
      <protection locked="0"/>
    </xf>
    <xf numFmtId="0" fontId="5" fillId="0" borderId="16" xfId="18" applyFont="1" applyFill="1" applyBorder="1" applyAlignment="1" applyProtection="1">
      <alignment horizontal="center" vertical="center"/>
      <protection locked="0"/>
    </xf>
    <xf numFmtId="0" fontId="5" fillId="0" borderId="15" xfId="19" applyFont="1" applyFill="1" applyBorder="1" applyAlignment="1" applyProtection="1">
      <alignment horizontal="center" vertical="center"/>
      <protection locked="0"/>
    </xf>
    <xf numFmtId="0" fontId="5" fillId="0" borderId="16" xfId="19" applyFont="1" applyFill="1" applyBorder="1" applyAlignment="1" applyProtection="1">
      <alignment horizontal="center" vertical="center"/>
      <protection locked="0"/>
    </xf>
    <xf numFmtId="0" fontId="13" fillId="0" borderId="15" xfId="19" applyFont="1" applyFill="1" applyBorder="1" applyAlignment="1" applyProtection="1">
      <alignment horizontal="center" vertical="center"/>
      <protection locked="0"/>
    </xf>
    <xf numFmtId="0" fontId="13" fillId="0" borderId="16" xfId="19" applyFont="1" applyFill="1" applyBorder="1" applyAlignment="1" applyProtection="1">
      <alignment horizontal="center" vertical="center"/>
      <protection locked="0"/>
    </xf>
    <xf numFmtId="0" fontId="11" fillId="0" borderId="0" xfId="2" applyFont="1" applyFill="1" applyBorder="1" applyAlignment="1" applyProtection="1">
      <alignment horizontal="left" vertical="center"/>
      <protection locked="0"/>
    </xf>
    <xf numFmtId="0" fontId="11" fillId="0" borderId="0" xfId="5" applyFont="1" applyFill="1" applyAlignment="1" applyProtection="1">
      <alignment horizontal="left"/>
      <protection locked="0"/>
    </xf>
    <xf numFmtId="3" fontId="11" fillId="0" borderId="0" xfId="2" applyNumberFormat="1" applyFont="1" applyFill="1" applyBorder="1" applyAlignment="1">
      <alignment horizontal="left" wrapText="1"/>
    </xf>
    <xf numFmtId="1" fontId="11" fillId="0" borderId="0" xfId="5" applyNumberFormat="1" applyFont="1" applyFill="1" applyBorder="1" applyAlignment="1" applyProtection="1">
      <alignment horizontal="center" vertical="center" wrapText="1"/>
      <protection locked="0"/>
    </xf>
    <xf numFmtId="1" fontId="11" fillId="0" borderId="0" xfId="5" applyNumberFormat="1" applyFont="1" applyFill="1" applyBorder="1" applyAlignment="1" applyProtection="1">
      <alignment horizontal="center"/>
      <protection locked="0"/>
    </xf>
    <xf numFmtId="3" fontId="11" fillId="0" borderId="0" xfId="2" applyNumberFormat="1" applyFont="1" applyFill="1" applyBorder="1" applyAlignment="1">
      <alignment horizontal="center" wrapText="1"/>
    </xf>
  </cellXfs>
  <cellStyles count="23">
    <cellStyle name="Comma 2" xfId="14"/>
    <cellStyle name="Comma 3" xfId="15"/>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Hyperlink 2" xfId="17"/>
    <cellStyle name="Milliers 2" xfId="1"/>
    <cellStyle name="Normal" xfId="0" builtinId="0"/>
    <cellStyle name="Normal 2" xfId="2"/>
    <cellStyle name="Normal 3" xfId="13"/>
    <cellStyle name="Normal_TAB03SG 2" xfId="19"/>
    <cellStyle name="Normal_TAB35RA 2" xfId="18"/>
    <cellStyle name="Normal_TAB46" xfId="3"/>
    <cellStyle name="Normal_TAB6 2" xfId="20"/>
    <cellStyle name="Normal_TAB7" xfId="4"/>
    <cellStyle name="Normal_TAB7 2" xfId="22"/>
    <cellStyle name="Normal_TB05" xfId="5"/>
    <cellStyle name="Normal_TB05 2" xfId="21"/>
    <cellStyle name="Normal_TB08" xfId="6"/>
    <cellStyle name="Normal_TB26bp_2003 2"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1</xdr:col>
      <xdr:colOff>419100</xdr:colOff>
      <xdr:row>0</xdr:row>
      <xdr:rowOff>123825</xdr:rowOff>
    </xdr:from>
    <xdr:to>
      <xdr:col>7</xdr:col>
      <xdr:colOff>371475</xdr:colOff>
      <xdr:row>4</xdr:row>
      <xdr:rowOff>28575</xdr:rowOff>
    </xdr:to>
    <xdr:sp macro="" textlink="" fLocksText="0">
      <xdr:nvSpPr>
        <xdr:cNvPr id="2" name="Texte 1"/>
        <xdr:cNvSpPr>
          <a:spLocks noChangeArrowheads="1"/>
        </xdr:cNvSpPr>
      </xdr:nvSpPr>
      <xdr:spPr bwMode="auto">
        <a:xfrm>
          <a:off x="800100" y="123825"/>
          <a:ext cx="8601075" cy="552450"/>
        </a:xfrm>
        <a:prstGeom prst="roundRect">
          <a:avLst>
            <a:gd name="adj" fmla="val 16667"/>
          </a:avLst>
        </a:prstGeom>
        <a:solidFill>
          <a:srgbClr val="FFFFFF"/>
        </a:solidFill>
        <a:ln w="9360" cap="flat">
          <a:solidFill>
            <a:srgbClr val="000000"/>
          </a:solidFill>
          <a:miter lim="800000"/>
          <a:headEnd/>
          <a:tailEnd/>
        </a:ln>
        <a:effectLst>
          <a:outerShdw dist="17819" dir="2700000" algn="ctr" rotWithShape="0">
            <a:srgbClr val="000000"/>
          </a:outerShdw>
        </a:effectLst>
      </xdr:spPr>
      <xdr:txBody>
        <a:bodyPr vertOverflow="clip" wrap="square" lIns="20160" tIns="20160" rIns="20160" bIns="20160" anchor="ctr"/>
        <a:lstStyle/>
        <a:p>
          <a:pPr algn="ctr" rtl="0">
            <a:defRPr sz="1000"/>
          </a:pPr>
          <a:r>
            <a:rPr lang="fr-FR" sz="1000" b="1" i="0" u="none" strike="noStrike" baseline="0">
              <a:solidFill>
                <a:srgbClr val="000080"/>
              </a:solidFill>
              <a:latin typeface="Arial"/>
              <a:cs typeface="Arial"/>
            </a:rPr>
            <a:t>IMPÔT SUR LE REVENU (revenus de 2013) </a:t>
          </a:r>
        </a:p>
        <a:p>
          <a:pPr algn="ctr" rtl="0">
            <a:defRPr sz="1000"/>
          </a:pPr>
          <a:r>
            <a:rPr lang="fr-FR" sz="1000" b="1" i="0" u="none" strike="noStrike" baseline="0">
              <a:solidFill>
                <a:srgbClr val="000080"/>
              </a:solidFill>
              <a:latin typeface="Arial"/>
              <a:cs typeface="Arial"/>
            </a:rPr>
            <a:t>DÉCOMPOSITION DES REVENUS CATÉGORIELS DÉCLARÉS</a:t>
          </a:r>
        </a:p>
        <a:p>
          <a:pPr algn="ctr" rtl="0">
            <a:defRPr sz="1000"/>
          </a:pPr>
          <a:r>
            <a:rPr lang="fr-FR" sz="1000" b="1" i="0" u="none" strike="noStrike" baseline="0">
              <a:solidFill>
                <a:srgbClr val="000080"/>
              </a:solidFill>
              <a:latin typeface="Arial"/>
              <a:cs typeface="Arial"/>
            </a:rPr>
            <a:t>(ENSEMBLE DES FOYERS)</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1009650</xdr:colOff>
      <xdr:row>0</xdr:row>
      <xdr:rowOff>133350</xdr:rowOff>
    </xdr:from>
    <xdr:to>
      <xdr:col>8</xdr:col>
      <xdr:colOff>28575</xdr:colOff>
      <xdr:row>4</xdr:row>
      <xdr:rowOff>66675</xdr:rowOff>
    </xdr:to>
    <xdr:sp macro="" textlink="" fLocksText="0">
      <xdr:nvSpPr>
        <xdr:cNvPr id="2" name="Texte 1"/>
        <xdr:cNvSpPr>
          <a:spLocks noChangeArrowheads="1"/>
        </xdr:cNvSpPr>
      </xdr:nvSpPr>
      <xdr:spPr bwMode="auto">
        <a:xfrm>
          <a:off x="1009650" y="133350"/>
          <a:ext cx="6829425" cy="581025"/>
        </a:xfrm>
        <a:prstGeom prst="roundRect">
          <a:avLst>
            <a:gd name="adj" fmla="val 16667"/>
          </a:avLst>
        </a:prstGeom>
        <a:solidFill>
          <a:srgbClr val="FFFFFF"/>
        </a:solidFill>
        <a:ln w="9360" cap="flat">
          <a:solidFill>
            <a:srgbClr val="000000"/>
          </a:solidFill>
          <a:miter lim="800000"/>
          <a:headEnd/>
          <a:tailEnd/>
        </a:ln>
        <a:effectLst>
          <a:outerShdw dist="17819" dir="2700000" algn="ctr" rotWithShape="0">
            <a:srgbClr val="000000"/>
          </a:outerShdw>
        </a:effectLst>
      </xdr:spPr>
      <xdr:txBody>
        <a:bodyPr vertOverflow="clip" wrap="square" lIns="20160" tIns="20160" rIns="20160" bIns="20160" anchor="ctr"/>
        <a:lstStyle/>
        <a:p>
          <a:pPr algn="ctr" rtl="0">
            <a:defRPr sz="1000"/>
          </a:pPr>
          <a:r>
            <a:rPr lang="fr-FR" sz="1000" b="1" i="0" u="none" strike="noStrike" baseline="0">
              <a:solidFill>
                <a:srgbClr val="000080"/>
              </a:solidFill>
              <a:latin typeface="Arial"/>
              <a:cs typeface="Arial"/>
            </a:rPr>
            <a:t>IMPÔT SUR LE REVENU (revenus de 2013)</a:t>
          </a:r>
        </a:p>
        <a:p>
          <a:pPr algn="ctr" rtl="0">
            <a:defRPr sz="1000"/>
          </a:pPr>
          <a:r>
            <a:rPr lang="fr-FR" sz="1000" b="1" i="0" u="none" strike="noStrike" baseline="0">
              <a:solidFill>
                <a:srgbClr val="000080"/>
              </a:solidFill>
              <a:latin typeface="Arial"/>
              <a:cs typeface="Arial"/>
            </a:rPr>
            <a:t>RÉPARTITION DES FOYERS FISCAUX IMPOSES PAR NOMBRE DE PARTS</a:t>
          </a:r>
        </a:p>
        <a:p>
          <a:pPr algn="ctr" rtl="0">
            <a:defRPr sz="1000"/>
          </a:pPr>
          <a:r>
            <a:rPr lang="fr-FR" sz="1000" b="1" i="0" u="none" strike="noStrike" baseline="0">
              <a:solidFill>
                <a:srgbClr val="000080"/>
              </a:solidFill>
              <a:latin typeface="Arial"/>
              <a:cs typeface="Arial"/>
            </a:rPr>
            <a:t>ET PAR TRANCHE DE REVENU FISCAL DE RÉFÉRENCE</a:t>
          </a:r>
        </a:p>
        <a:p>
          <a:pPr algn="ctr" rtl="0">
            <a:defRPr sz="1000"/>
          </a:pPr>
          <a:endParaRPr lang="fr-FR" sz="1000" b="1" i="0" u="none" strike="noStrike" baseline="0">
            <a:solidFill>
              <a:srgbClr val="00008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171450</xdr:colOff>
      <xdr:row>0</xdr:row>
      <xdr:rowOff>85725</xdr:rowOff>
    </xdr:from>
    <xdr:to>
      <xdr:col>8</xdr:col>
      <xdr:colOff>57150</xdr:colOff>
      <xdr:row>3</xdr:row>
      <xdr:rowOff>152400</xdr:rowOff>
    </xdr:to>
    <xdr:sp macro="" textlink="" fLocksText="0">
      <xdr:nvSpPr>
        <xdr:cNvPr id="2" name="Texte 1"/>
        <xdr:cNvSpPr>
          <a:spLocks noChangeArrowheads="1"/>
        </xdr:cNvSpPr>
      </xdr:nvSpPr>
      <xdr:spPr bwMode="auto">
        <a:xfrm>
          <a:off x="171450" y="85725"/>
          <a:ext cx="6191250" cy="552450"/>
        </a:xfrm>
        <a:prstGeom prst="roundRect">
          <a:avLst>
            <a:gd name="adj" fmla="val 16667"/>
          </a:avLst>
        </a:prstGeom>
        <a:solidFill>
          <a:srgbClr val="FFFFFF"/>
        </a:solidFill>
        <a:ln w="9360" cap="flat">
          <a:solidFill>
            <a:srgbClr val="000000"/>
          </a:solidFill>
          <a:miter lim="800000"/>
          <a:headEnd/>
          <a:tailEnd/>
        </a:ln>
        <a:effectLst>
          <a:outerShdw dist="17819" dir="2700000" algn="ctr" rotWithShape="0">
            <a:srgbClr val="000000"/>
          </a:outerShdw>
        </a:effectLst>
      </xdr:spPr>
      <xdr:txBody>
        <a:bodyPr vertOverflow="clip" wrap="square" lIns="20160" tIns="20160" rIns="20160" bIns="20160" anchor="ctr"/>
        <a:lstStyle/>
        <a:p>
          <a:pPr algn="ctr" rtl="0">
            <a:defRPr sz="1000"/>
          </a:pPr>
          <a:endParaRPr lang="fr-FR" sz="1000" b="1" i="0" u="none" strike="noStrike" baseline="0">
            <a:solidFill>
              <a:srgbClr val="000080"/>
            </a:solidFill>
            <a:latin typeface="Arial"/>
            <a:cs typeface="Arial"/>
          </a:endParaRPr>
        </a:p>
        <a:p>
          <a:pPr algn="ctr" rtl="0">
            <a:defRPr sz="1000"/>
          </a:pPr>
          <a:r>
            <a:rPr lang="fr-FR" sz="1000" b="1" i="0" u="none" strike="noStrike" baseline="0">
              <a:solidFill>
                <a:srgbClr val="000080"/>
              </a:solidFill>
              <a:latin typeface="Arial"/>
              <a:cs typeface="Arial"/>
            </a:rPr>
            <a:t>IMPÔT SUR LE REVENU (revenus de 2013)</a:t>
          </a:r>
        </a:p>
        <a:p>
          <a:pPr algn="ctr" rtl="0">
            <a:defRPr sz="1000"/>
          </a:pPr>
          <a:r>
            <a:rPr lang="fr-FR" sz="1000" b="1" i="0" u="none" strike="noStrike" baseline="0">
              <a:solidFill>
                <a:srgbClr val="000080"/>
              </a:solidFill>
              <a:latin typeface="Arial"/>
              <a:cs typeface="Arial"/>
            </a:rPr>
            <a:t>RÉPARTITION DES FOYERS FISCAUX NON IMPOSES PAR NOMBRE DE PARTS</a:t>
          </a:r>
        </a:p>
        <a:p>
          <a:pPr algn="ctr" rtl="0">
            <a:defRPr sz="1000"/>
          </a:pPr>
          <a:r>
            <a:rPr lang="fr-FR" sz="1000" b="1" i="0" u="none" strike="noStrike" baseline="0">
              <a:solidFill>
                <a:srgbClr val="000080"/>
              </a:solidFill>
              <a:latin typeface="Arial"/>
              <a:cs typeface="Arial"/>
            </a:rPr>
            <a:t>ET PAR TRANCHE DE REVENU FISCAL DE RÉFÉRENCE</a:t>
          </a:r>
        </a:p>
        <a:p>
          <a:pPr algn="ctr" rtl="0">
            <a:defRPr sz="1000"/>
          </a:pPr>
          <a:endParaRPr lang="fr-FR" sz="1000" b="1" i="0" u="none" strike="noStrike" baseline="0">
            <a:solidFill>
              <a:srgbClr val="00008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885825</xdr:colOff>
      <xdr:row>0</xdr:row>
      <xdr:rowOff>57150</xdr:rowOff>
    </xdr:from>
    <xdr:to>
      <xdr:col>12</xdr:col>
      <xdr:colOff>390525</xdr:colOff>
      <xdr:row>2</xdr:row>
      <xdr:rowOff>133350</xdr:rowOff>
    </xdr:to>
    <xdr:sp macro="" textlink="" fLocksText="0">
      <xdr:nvSpPr>
        <xdr:cNvPr id="2" name="Texte 1"/>
        <xdr:cNvSpPr>
          <a:spLocks noChangeArrowheads="1"/>
        </xdr:cNvSpPr>
      </xdr:nvSpPr>
      <xdr:spPr bwMode="auto">
        <a:xfrm>
          <a:off x="1647825" y="57150"/>
          <a:ext cx="8505825" cy="381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8"/>
          </a:solidFill>
          <a:round/>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22860" rIns="27432" bIns="22860" anchor="ctr" upright="1"/>
        <a:lstStyle/>
        <a:p>
          <a:pPr algn="ctr" rtl="0">
            <a:defRPr sz="1000"/>
          </a:pPr>
          <a:r>
            <a:rPr lang="fr-FR" sz="1000" b="1" i="0" u="none" strike="noStrike" baseline="0">
              <a:solidFill>
                <a:srgbClr val="000080"/>
              </a:solidFill>
              <a:latin typeface="Arial"/>
              <a:cs typeface="Arial"/>
            </a:rPr>
            <a:t>ÉVOLUTION DU PRODUIT DE L'ISF ET DU NOMBRE DE FOYERS REDEVABLES DE CET IMPÔT DE 1990 À 2014</a:t>
          </a:r>
        </a:p>
        <a:p>
          <a:pPr algn="ctr" rtl="0">
            <a:defRPr sz="1000"/>
          </a:pPr>
          <a:r>
            <a:rPr lang="fr-FR" sz="1000" b="1" i="0" u="none" strike="noStrike" baseline="0">
              <a:solidFill>
                <a:srgbClr val="000080"/>
              </a:solidFill>
              <a:latin typeface="Arial"/>
              <a:cs typeface="Arial"/>
            </a:rPr>
            <a:t> (NIVEAU NATIONAL)</a:t>
          </a:r>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1</xdr:col>
      <xdr:colOff>47625</xdr:colOff>
      <xdr:row>0</xdr:row>
      <xdr:rowOff>76200</xdr:rowOff>
    </xdr:from>
    <xdr:to>
      <xdr:col>7</xdr:col>
      <xdr:colOff>19050</xdr:colOff>
      <xdr:row>1</xdr:row>
      <xdr:rowOff>161925</xdr:rowOff>
    </xdr:to>
    <xdr:sp macro="" textlink="" fLocksText="0">
      <xdr:nvSpPr>
        <xdr:cNvPr id="2" name="Texte 1"/>
        <xdr:cNvSpPr>
          <a:spLocks noChangeArrowheads="1"/>
        </xdr:cNvSpPr>
      </xdr:nvSpPr>
      <xdr:spPr bwMode="auto">
        <a:xfrm>
          <a:off x="447675" y="76200"/>
          <a:ext cx="5181600" cy="35242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8"/>
          </a:solidFill>
          <a:round/>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22860" rIns="27432" bIns="22860" anchor="ctr" upright="1"/>
        <a:lstStyle/>
        <a:p>
          <a:pPr algn="ctr" rtl="0">
            <a:defRPr sz="1000"/>
          </a:pPr>
          <a:r>
            <a:rPr lang="fr-FR" sz="1000" b="1" i="0" u="none" strike="noStrike" baseline="0">
              <a:solidFill>
                <a:srgbClr val="000080"/>
              </a:solidFill>
              <a:latin typeface="Arial"/>
              <a:cs typeface="Arial"/>
            </a:rPr>
            <a:t> DÉNOMBREMENTS RELATIFS AUX DROITS D'ENREGISTREMENT EN 2014</a:t>
          </a:r>
        </a:p>
      </xdr:txBody>
    </xdr:sp>
    <xdr:clientData fLocksWithSheet="0"/>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114300</xdr:rowOff>
    </xdr:from>
    <xdr:to>
      <xdr:col>5</xdr:col>
      <xdr:colOff>409575</xdr:colOff>
      <xdr:row>4</xdr:row>
      <xdr:rowOff>28575</xdr:rowOff>
    </xdr:to>
    <xdr:sp macro="" textlink="">
      <xdr:nvSpPr>
        <xdr:cNvPr id="2" name="Texte 1"/>
        <xdr:cNvSpPr>
          <a:spLocks noChangeArrowheads="1"/>
        </xdr:cNvSpPr>
      </xdr:nvSpPr>
      <xdr:spPr bwMode="auto">
        <a:xfrm>
          <a:off x="2381250" y="114300"/>
          <a:ext cx="3267075" cy="561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8"/>
          </a:solidFill>
          <a:round/>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22860" rIns="27432" bIns="22860" anchor="ctr" upright="1"/>
        <a:lstStyle/>
        <a:p>
          <a:pPr algn="ctr" rtl="0">
            <a:lnSpc>
              <a:spcPts val="1100"/>
            </a:lnSpc>
            <a:defRPr sz="1000"/>
          </a:pPr>
          <a:r>
            <a:rPr lang="fr-FR" sz="1000" b="1" i="0" u="none" strike="noStrike" baseline="0">
              <a:solidFill>
                <a:srgbClr val="000080"/>
              </a:solidFill>
              <a:latin typeface="Arial"/>
              <a:cs typeface="Arial"/>
            </a:rPr>
            <a:t>ÉVOLUTION DES DROITS D'ENREGISTREMENT RECOUVRÉS PAR LA DGFiP (2005 - 2014)</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C19" sqref="C19"/>
    </sheetView>
  </sheetViews>
  <sheetFormatPr defaultColWidth="10.7109375" defaultRowHeight="12.75" x14ac:dyDescent="0.2"/>
  <cols>
    <col min="1" max="16384" width="10.7109375" style="33"/>
  </cols>
  <sheetData>
    <row r="1" spans="1:2" x14ac:dyDescent="0.2">
      <c r="A1" s="36" t="s">
        <v>227</v>
      </c>
      <c r="B1" s="36" t="s">
        <v>226</v>
      </c>
    </row>
    <row r="2" spans="1:2" x14ac:dyDescent="0.2">
      <c r="A2" s="36"/>
      <c r="B2" s="37" t="s">
        <v>225</v>
      </c>
    </row>
    <row r="3" spans="1:2" x14ac:dyDescent="0.2">
      <c r="A3" s="36"/>
      <c r="B3" s="37" t="s">
        <v>224</v>
      </c>
    </row>
    <row r="5" spans="1:2" x14ac:dyDescent="0.2">
      <c r="B5" s="36" t="s">
        <v>207</v>
      </c>
    </row>
  </sheetData>
  <pageMargins left="0.78740157499999996" right="0.78740157499999996" top="0.984251969" bottom="0.984251969" header="0.4921259845" footer="0.4921259845"/>
  <pageSetup paperSize="9" orientation="portrait" verticalDpi="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65536"/>
  <sheetViews>
    <sheetView showGridLines="0" showRowColHeaders="0" tabSelected="1" topLeftCell="A10" workbookViewId="0">
      <selection activeCell="J19" sqref="J19"/>
    </sheetView>
  </sheetViews>
  <sheetFormatPr defaultColWidth="10.28515625" defaultRowHeight="12.75" customHeight="1" x14ac:dyDescent="0.2"/>
  <cols>
    <col min="1" max="1" width="5.7109375" style="38" customWidth="1"/>
    <col min="2" max="2" width="14.85546875" style="42" customWidth="1"/>
    <col min="3" max="3" width="64.28515625" style="42" customWidth="1"/>
    <col min="4" max="5" width="15.28515625" style="41" customWidth="1"/>
    <col min="6" max="6" width="4.7109375" style="41" customWidth="1"/>
    <col min="7" max="8" width="15.28515625" style="41" customWidth="1"/>
    <col min="9" max="9" width="4.42578125" style="38" customWidth="1"/>
    <col min="10" max="10" width="26.28515625" style="40" customWidth="1"/>
    <col min="11" max="11" width="19.5703125" style="40" customWidth="1"/>
    <col min="12" max="12" width="9.7109375" style="40" customWidth="1"/>
    <col min="13" max="13" width="12.42578125" style="40" customWidth="1"/>
    <col min="14" max="17" width="18.28515625" style="39" customWidth="1"/>
    <col min="18" max="18" width="18.140625" style="38" customWidth="1"/>
    <col min="19" max="256" width="10.28515625" style="38"/>
    <col min="257" max="257" width="5.7109375" style="38" customWidth="1"/>
    <col min="258" max="258" width="14.85546875" style="38" customWidth="1"/>
    <col min="259" max="259" width="64.28515625" style="38" customWidth="1"/>
    <col min="260" max="261" width="15.28515625" style="38" customWidth="1"/>
    <col min="262" max="262" width="4.7109375" style="38" customWidth="1"/>
    <col min="263" max="264" width="15.28515625" style="38" customWidth="1"/>
    <col min="265" max="265" width="4.42578125" style="38" customWidth="1"/>
    <col min="266" max="266" width="26.28515625" style="38" customWidth="1"/>
    <col min="267" max="267" width="19.5703125" style="38" customWidth="1"/>
    <col min="268" max="268" width="9.7109375" style="38" customWidth="1"/>
    <col min="269" max="269" width="12.42578125" style="38" customWidth="1"/>
    <col min="270" max="273" width="18.28515625" style="38" customWidth="1"/>
    <col min="274" max="274" width="18.140625" style="38" customWidth="1"/>
    <col min="275" max="512" width="10.28515625" style="38"/>
    <col min="513" max="513" width="5.7109375" style="38" customWidth="1"/>
    <col min="514" max="514" width="14.85546875" style="38" customWidth="1"/>
    <col min="515" max="515" width="64.28515625" style="38" customWidth="1"/>
    <col min="516" max="517" width="15.28515625" style="38" customWidth="1"/>
    <col min="518" max="518" width="4.7109375" style="38" customWidth="1"/>
    <col min="519" max="520" width="15.28515625" style="38" customWidth="1"/>
    <col min="521" max="521" width="4.42578125" style="38" customWidth="1"/>
    <col min="522" max="522" width="26.28515625" style="38" customWidth="1"/>
    <col min="523" max="523" width="19.5703125" style="38" customWidth="1"/>
    <col min="524" max="524" width="9.7109375" style="38" customWidth="1"/>
    <col min="525" max="525" width="12.42578125" style="38" customWidth="1"/>
    <col min="526" max="529" width="18.28515625" style="38" customWidth="1"/>
    <col min="530" max="530" width="18.140625" style="38" customWidth="1"/>
    <col min="531" max="768" width="10.28515625" style="38"/>
    <col min="769" max="769" width="5.7109375" style="38" customWidth="1"/>
    <col min="770" max="770" width="14.85546875" style="38" customWidth="1"/>
    <col min="771" max="771" width="64.28515625" style="38" customWidth="1"/>
    <col min="772" max="773" width="15.28515625" style="38" customWidth="1"/>
    <col min="774" max="774" width="4.7109375" style="38" customWidth="1"/>
    <col min="775" max="776" width="15.28515625" style="38" customWidth="1"/>
    <col min="777" max="777" width="4.42578125" style="38" customWidth="1"/>
    <col min="778" max="778" width="26.28515625" style="38" customWidth="1"/>
    <col min="779" max="779" width="19.5703125" style="38" customWidth="1"/>
    <col min="780" max="780" width="9.7109375" style="38" customWidth="1"/>
    <col min="781" max="781" width="12.42578125" style="38" customWidth="1"/>
    <col min="782" max="785" width="18.28515625" style="38" customWidth="1"/>
    <col min="786" max="786" width="18.140625" style="38" customWidth="1"/>
    <col min="787" max="1024" width="10.28515625" style="38"/>
    <col min="1025" max="1025" width="5.7109375" style="38" customWidth="1"/>
    <col min="1026" max="1026" width="14.85546875" style="38" customWidth="1"/>
    <col min="1027" max="1027" width="64.28515625" style="38" customWidth="1"/>
    <col min="1028" max="1029" width="15.28515625" style="38" customWidth="1"/>
    <col min="1030" max="1030" width="4.7109375" style="38" customWidth="1"/>
    <col min="1031" max="1032" width="15.28515625" style="38" customWidth="1"/>
    <col min="1033" max="1033" width="4.42578125" style="38" customWidth="1"/>
    <col min="1034" max="1034" width="26.28515625" style="38" customWidth="1"/>
    <col min="1035" max="1035" width="19.5703125" style="38" customWidth="1"/>
    <col min="1036" max="1036" width="9.7109375" style="38" customWidth="1"/>
    <col min="1037" max="1037" width="12.42578125" style="38" customWidth="1"/>
    <col min="1038" max="1041" width="18.28515625" style="38" customWidth="1"/>
    <col min="1042" max="1042" width="18.140625" style="38" customWidth="1"/>
    <col min="1043" max="1280" width="10.28515625" style="38"/>
    <col min="1281" max="1281" width="5.7109375" style="38" customWidth="1"/>
    <col min="1282" max="1282" width="14.85546875" style="38" customWidth="1"/>
    <col min="1283" max="1283" width="64.28515625" style="38" customWidth="1"/>
    <col min="1284" max="1285" width="15.28515625" style="38" customWidth="1"/>
    <col min="1286" max="1286" width="4.7109375" style="38" customWidth="1"/>
    <col min="1287" max="1288" width="15.28515625" style="38" customWidth="1"/>
    <col min="1289" max="1289" width="4.42578125" style="38" customWidth="1"/>
    <col min="1290" max="1290" width="26.28515625" style="38" customWidth="1"/>
    <col min="1291" max="1291" width="19.5703125" style="38" customWidth="1"/>
    <col min="1292" max="1292" width="9.7109375" style="38" customWidth="1"/>
    <col min="1293" max="1293" width="12.42578125" style="38" customWidth="1"/>
    <col min="1294" max="1297" width="18.28515625" style="38" customWidth="1"/>
    <col min="1298" max="1298" width="18.140625" style="38" customWidth="1"/>
    <col min="1299" max="1536" width="10.28515625" style="38"/>
    <col min="1537" max="1537" width="5.7109375" style="38" customWidth="1"/>
    <col min="1538" max="1538" width="14.85546875" style="38" customWidth="1"/>
    <col min="1539" max="1539" width="64.28515625" style="38" customWidth="1"/>
    <col min="1540" max="1541" width="15.28515625" style="38" customWidth="1"/>
    <col min="1542" max="1542" width="4.7109375" style="38" customWidth="1"/>
    <col min="1543" max="1544" width="15.28515625" style="38" customWidth="1"/>
    <col min="1545" max="1545" width="4.42578125" style="38" customWidth="1"/>
    <col min="1546" max="1546" width="26.28515625" style="38" customWidth="1"/>
    <col min="1547" max="1547" width="19.5703125" style="38" customWidth="1"/>
    <col min="1548" max="1548" width="9.7109375" style="38" customWidth="1"/>
    <col min="1549" max="1549" width="12.42578125" style="38" customWidth="1"/>
    <col min="1550" max="1553" width="18.28515625" style="38" customWidth="1"/>
    <col min="1554" max="1554" width="18.140625" style="38" customWidth="1"/>
    <col min="1555" max="1792" width="10.28515625" style="38"/>
    <col min="1793" max="1793" width="5.7109375" style="38" customWidth="1"/>
    <col min="1794" max="1794" width="14.85546875" style="38" customWidth="1"/>
    <col min="1795" max="1795" width="64.28515625" style="38" customWidth="1"/>
    <col min="1796" max="1797" width="15.28515625" style="38" customWidth="1"/>
    <col min="1798" max="1798" width="4.7109375" style="38" customWidth="1"/>
    <col min="1799" max="1800" width="15.28515625" style="38" customWidth="1"/>
    <col min="1801" max="1801" width="4.42578125" style="38" customWidth="1"/>
    <col min="1802" max="1802" width="26.28515625" style="38" customWidth="1"/>
    <col min="1803" max="1803" width="19.5703125" style="38" customWidth="1"/>
    <col min="1804" max="1804" width="9.7109375" style="38" customWidth="1"/>
    <col min="1805" max="1805" width="12.42578125" style="38" customWidth="1"/>
    <col min="1806" max="1809" width="18.28515625" style="38" customWidth="1"/>
    <col min="1810" max="1810" width="18.140625" style="38" customWidth="1"/>
    <col min="1811" max="2048" width="10.28515625" style="38"/>
    <col min="2049" max="2049" width="5.7109375" style="38" customWidth="1"/>
    <col min="2050" max="2050" width="14.85546875" style="38" customWidth="1"/>
    <col min="2051" max="2051" width="64.28515625" style="38" customWidth="1"/>
    <col min="2052" max="2053" width="15.28515625" style="38" customWidth="1"/>
    <col min="2054" max="2054" width="4.7109375" style="38" customWidth="1"/>
    <col min="2055" max="2056" width="15.28515625" style="38" customWidth="1"/>
    <col min="2057" max="2057" width="4.42578125" style="38" customWidth="1"/>
    <col min="2058" max="2058" width="26.28515625" style="38" customWidth="1"/>
    <col min="2059" max="2059" width="19.5703125" style="38" customWidth="1"/>
    <col min="2060" max="2060" width="9.7109375" style="38" customWidth="1"/>
    <col min="2061" max="2061" width="12.42578125" style="38" customWidth="1"/>
    <col min="2062" max="2065" width="18.28515625" style="38" customWidth="1"/>
    <col min="2066" max="2066" width="18.140625" style="38" customWidth="1"/>
    <col min="2067" max="2304" width="10.28515625" style="38"/>
    <col min="2305" max="2305" width="5.7109375" style="38" customWidth="1"/>
    <col min="2306" max="2306" width="14.85546875" style="38" customWidth="1"/>
    <col min="2307" max="2307" width="64.28515625" style="38" customWidth="1"/>
    <col min="2308" max="2309" width="15.28515625" style="38" customWidth="1"/>
    <col min="2310" max="2310" width="4.7109375" style="38" customWidth="1"/>
    <col min="2311" max="2312" width="15.28515625" style="38" customWidth="1"/>
    <col min="2313" max="2313" width="4.42578125" style="38" customWidth="1"/>
    <col min="2314" max="2314" width="26.28515625" style="38" customWidth="1"/>
    <col min="2315" max="2315" width="19.5703125" style="38" customWidth="1"/>
    <col min="2316" max="2316" width="9.7109375" style="38" customWidth="1"/>
    <col min="2317" max="2317" width="12.42578125" style="38" customWidth="1"/>
    <col min="2318" max="2321" width="18.28515625" style="38" customWidth="1"/>
    <col min="2322" max="2322" width="18.140625" style="38" customWidth="1"/>
    <col min="2323" max="2560" width="10.28515625" style="38"/>
    <col min="2561" max="2561" width="5.7109375" style="38" customWidth="1"/>
    <col min="2562" max="2562" width="14.85546875" style="38" customWidth="1"/>
    <col min="2563" max="2563" width="64.28515625" style="38" customWidth="1"/>
    <col min="2564" max="2565" width="15.28515625" style="38" customWidth="1"/>
    <col min="2566" max="2566" width="4.7109375" style="38" customWidth="1"/>
    <col min="2567" max="2568" width="15.28515625" style="38" customWidth="1"/>
    <col min="2569" max="2569" width="4.42578125" style="38" customWidth="1"/>
    <col min="2570" max="2570" width="26.28515625" style="38" customWidth="1"/>
    <col min="2571" max="2571" width="19.5703125" style="38" customWidth="1"/>
    <col min="2572" max="2572" width="9.7109375" style="38" customWidth="1"/>
    <col min="2573" max="2573" width="12.42578125" style="38" customWidth="1"/>
    <col min="2574" max="2577" width="18.28515625" style="38" customWidth="1"/>
    <col min="2578" max="2578" width="18.140625" style="38" customWidth="1"/>
    <col min="2579" max="2816" width="10.28515625" style="38"/>
    <col min="2817" max="2817" width="5.7109375" style="38" customWidth="1"/>
    <col min="2818" max="2818" width="14.85546875" style="38" customWidth="1"/>
    <col min="2819" max="2819" width="64.28515625" style="38" customWidth="1"/>
    <col min="2820" max="2821" width="15.28515625" style="38" customWidth="1"/>
    <col min="2822" max="2822" width="4.7109375" style="38" customWidth="1"/>
    <col min="2823" max="2824" width="15.28515625" style="38" customWidth="1"/>
    <col min="2825" max="2825" width="4.42578125" style="38" customWidth="1"/>
    <col min="2826" max="2826" width="26.28515625" style="38" customWidth="1"/>
    <col min="2827" max="2827" width="19.5703125" style="38" customWidth="1"/>
    <col min="2828" max="2828" width="9.7109375" style="38" customWidth="1"/>
    <col min="2829" max="2829" width="12.42578125" style="38" customWidth="1"/>
    <col min="2830" max="2833" width="18.28515625" style="38" customWidth="1"/>
    <col min="2834" max="2834" width="18.140625" style="38" customWidth="1"/>
    <col min="2835" max="3072" width="10.28515625" style="38"/>
    <col min="3073" max="3073" width="5.7109375" style="38" customWidth="1"/>
    <col min="3074" max="3074" width="14.85546875" style="38" customWidth="1"/>
    <col min="3075" max="3075" width="64.28515625" style="38" customWidth="1"/>
    <col min="3076" max="3077" width="15.28515625" style="38" customWidth="1"/>
    <col min="3078" max="3078" width="4.7109375" style="38" customWidth="1"/>
    <col min="3079" max="3080" width="15.28515625" style="38" customWidth="1"/>
    <col min="3081" max="3081" width="4.42578125" style="38" customWidth="1"/>
    <col min="3082" max="3082" width="26.28515625" style="38" customWidth="1"/>
    <col min="3083" max="3083" width="19.5703125" style="38" customWidth="1"/>
    <col min="3084" max="3084" width="9.7109375" style="38" customWidth="1"/>
    <col min="3085" max="3085" width="12.42578125" style="38" customWidth="1"/>
    <col min="3086" max="3089" width="18.28515625" style="38" customWidth="1"/>
    <col min="3090" max="3090" width="18.140625" style="38" customWidth="1"/>
    <col min="3091" max="3328" width="10.28515625" style="38"/>
    <col min="3329" max="3329" width="5.7109375" style="38" customWidth="1"/>
    <col min="3330" max="3330" width="14.85546875" style="38" customWidth="1"/>
    <col min="3331" max="3331" width="64.28515625" style="38" customWidth="1"/>
    <col min="3332" max="3333" width="15.28515625" style="38" customWidth="1"/>
    <col min="3334" max="3334" width="4.7109375" style="38" customWidth="1"/>
    <col min="3335" max="3336" width="15.28515625" style="38" customWidth="1"/>
    <col min="3337" max="3337" width="4.42578125" style="38" customWidth="1"/>
    <col min="3338" max="3338" width="26.28515625" style="38" customWidth="1"/>
    <col min="3339" max="3339" width="19.5703125" style="38" customWidth="1"/>
    <col min="3340" max="3340" width="9.7109375" style="38" customWidth="1"/>
    <col min="3341" max="3341" width="12.42578125" style="38" customWidth="1"/>
    <col min="3342" max="3345" width="18.28515625" style="38" customWidth="1"/>
    <col min="3346" max="3346" width="18.140625" style="38" customWidth="1"/>
    <col min="3347" max="3584" width="10.28515625" style="38"/>
    <col min="3585" max="3585" width="5.7109375" style="38" customWidth="1"/>
    <col min="3586" max="3586" width="14.85546875" style="38" customWidth="1"/>
    <col min="3587" max="3587" width="64.28515625" style="38" customWidth="1"/>
    <col min="3588" max="3589" width="15.28515625" style="38" customWidth="1"/>
    <col min="3590" max="3590" width="4.7109375" style="38" customWidth="1"/>
    <col min="3591" max="3592" width="15.28515625" style="38" customWidth="1"/>
    <col min="3593" max="3593" width="4.42578125" style="38" customWidth="1"/>
    <col min="3594" max="3594" width="26.28515625" style="38" customWidth="1"/>
    <col min="3595" max="3595" width="19.5703125" style="38" customWidth="1"/>
    <col min="3596" max="3596" width="9.7109375" style="38" customWidth="1"/>
    <col min="3597" max="3597" width="12.42578125" style="38" customWidth="1"/>
    <col min="3598" max="3601" width="18.28515625" style="38" customWidth="1"/>
    <col min="3602" max="3602" width="18.140625" style="38" customWidth="1"/>
    <col min="3603" max="3840" width="10.28515625" style="38"/>
    <col min="3841" max="3841" width="5.7109375" style="38" customWidth="1"/>
    <col min="3842" max="3842" width="14.85546875" style="38" customWidth="1"/>
    <col min="3843" max="3843" width="64.28515625" style="38" customWidth="1"/>
    <col min="3844" max="3845" width="15.28515625" style="38" customWidth="1"/>
    <col min="3846" max="3846" width="4.7109375" style="38" customWidth="1"/>
    <col min="3847" max="3848" width="15.28515625" style="38" customWidth="1"/>
    <col min="3849" max="3849" width="4.42578125" style="38" customWidth="1"/>
    <col min="3850" max="3850" width="26.28515625" style="38" customWidth="1"/>
    <col min="3851" max="3851" width="19.5703125" style="38" customWidth="1"/>
    <col min="3852" max="3852" width="9.7109375" style="38" customWidth="1"/>
    <col min="3853" max="3853" width="12.42578125" style="38" customWidth="1"/>
    <col min="3854" max="3857" width="18.28515625" style="38" customWidth="1"/>
    <col min="3858" max="3858" width="18.140625" style="38" customWidth="1"/>
    <col min="3859" max="4096" width="10.28515625" style="38"/>
    <col min="4097" max="4097" width="5.7109375" style="38" customWidth="1"/>
    <col min="4098" max="4098" width="14.85546875" style="38" customWidth="1"/>
    <col min="4099" max="4099" width="64.28515625" style="38" customWidth="1"/>
    <col min="4100" max="4101" width="15.28515625" style="38" customWidth="1"/>
    <col min="4102" max="4102" width="4.7109375" style="38" customWidth="1"/>
    <col min="4103" max="4104" width="15.28515625" style="38" customWidth="1"/>
    <col min="4105" max="4105" width="4.42578125" style="38" customWidth="1"/>
    <col min="4106" max="4106" width="26.28515625" style="38" customWidth="1"/>
    <col min="4107" max="4107" width="19.5703125" style="38" customWidth="1"/>
    <col min="4108" max="4108" width="9.7109375" style="38" customWidth="1"/>
    <col min="4109" max="4109" width="12.42578125" style="38" customWidth="1"/>
    <col min="4110" max="4113" width="18.28515625" style="38" customWidth="1"/>
    <col min="4114" max="4114" width="18.140625" style="38" customWidth="1"/>
    <col min="4115" max="4352" width="10.28515625" style="38"/>
    <col min="4353" max="4353" width="5.7109375" style="38" customWidth="1"/>
    <col min="4354" max="4354" width="14.85546875" style="38" customWidth="1"/>
    <col min="4355" max="4355" width="64.28515625" style="38" customWidth="1"/>
    <col min="4356" max="4357" width="15.28515625" style="38" customWidth="1"/>
    <col min="4358" max="4358" width="4.7109375" style="38" customWidth="1"/>
    <col min="4359" max="4360" width="15.28515625" style="38" customWidth="1"/>
    <col min="4361" max="4361" width="4.42578125" style="38" customWidth="1"/>
    <col min="4362" max="4362" width="26.28515625" style="38" customWidth="1"/>
    <col min="4363" max="4363" width="19.5703125" style="38" customWidth="1"/>
    <col min="4364" max="4364" width="9.7109375" style="38" customWidth="1"/>
    <col min="4365" max="4365" width="12.42578125" style="38" customWidth="1"/>
    <col min="4366" max="4369" width="18.28515625" style="38" customWidth="1"/>
    <col min="4370" max="4370" width="18.140625" style="38" customWidth="1"/>
    <col min="4371" max="4608" width="10.28515625" style="38"/>
    <col min="4609" max="4609" width="5.7109375" style="38" customWidth="1"/>
    <col min="4610" max="4610" width="14.85546875" style="38" customWidth="1"/>
    <col min="4611" max="4611" width="64.28515625" style="38" customWidth="1"/>
    <col min="4612" max="4613" width="15.28515625" style="38" customWidth="1"/>
    <col min="4614" max="4614" width="4.7109375" style="38" customWidth="1"/>
    <col min="4615" max="4616" width="15.28515625" style="38" customWidth="1"/>
    <col min="4617" max="4617" width="4.42578125" style="38" customWidth="1"/>
    <col min="4618" max="4618" width="26.28515625" style="38" customWidth="1"/>
    <col min="4619" max="4619" width="19.5703125" style="38" customWidth="1"/>
    <col min="4620" max="4620" width="9.7109375" style="38" customWidth="1"/>
    <col min="4621" max="4621" width="12.42578125" style="38" customWidth="1"/>
    <col min="4622" max="4625" width="18.28515625" style="38" customWidth="1"/>
    <col min="4626" max="4626" width="18.140625" style="38" customWidth="1"/>
    <col min="4627" max="4864" width="10.28515625" style="38"/>
    <col min="4865" max="4865" width="5.7109375" style="38" customWidth="1"/>
    <col min="4866" max="4866" width="14.85546875" style="38" customWidth="1"/>
    <col min="4867" max="4867" width="64.28515625" style="38" customWidth="1"/>
    <col min="4868" max="4869" width="15.28515625" style="38" customWidth="1"/>
    <col min="4870" max="4870" width="4.7109375" style="38" customWidth="1"/>
    <col min="4871" max="4872" width="15.28515625" style="38" customWidth="1"/>
    <col min="4873" max="4873" width="4.42578125" style="38" customWidth="1"/>
    <col min="4874" max="4874" width="26.28515625" style="38" customWidth="1"/>
    <col min="4875" max="4875" width="19.5703125" style="38" customWidth="1"/>
    <col min="4876" max="4876" width="9.7109375" style="38" customWidth="1"/>
    <col min="4877" max="4877" width="12.42578125" style="38" customWidth="1"/>
    <col min="4878" max="4881" width="18.28515625" style="38" customWidth="1"/>
    <col min="4882" max="4882" width="18.140625" style="38" customWidth="1"/>
    <col min="4883" max="5120" width="10.28515625" style="38"/>
    <col min="5121" max="5121" width="5.7109375" style="38" customWidth="1"/>
    <col min="5122" max="5122" width="14.85546875" style="38" customWidth="1"/>
    <col min="5123" max="5123" width="64.28515625" style="38" customWidth="1"/>
    <col min="5124" max="5125" width="15.28515625" style="38" customWidth="1"/>
    <col min="5126" max="5126" width="4.7109375" style="38" customWidth="1"/>
    <col min="5127" max="5128" width="15.28515625" style="38" customWidth="1"/>
    <col min="5129" max="5129" width="4.42578125" style="38" customWidth="1"/>
    <col min="5130" max="5130" width="26.28515625" style="38" customWidth="1"/>
    <col min="5131" max="5131" width="19.5703125" style="38" customWidth="1"/>
    <col min="5132" max="5132" width="9.7109375" style="38" customWidth="1"/>
    <col min="5133" max="5133" width="12.42578125" style="38" customWidth="1"/>
    <col min="5134" max="5137" width="18.28515625" style="38" customWidth="1"/>
    <col min="5138" max="5138" width="18.140625" style="38" customWidth="1"/>
    <col min="5139" max="5376" width="10.28515625" style="38"/>
    <col min="5377" max="5377" width="5.7109375" style="38" customWidth="1"/>
    <col min="5378" max="5378" width="14.85546875" style="38" customWidth="1"/>
    <col min="5379" max="5379" width="64.28515625" style="38" customWidth="1"/>
    <col min="5380" max="5381" width="15.28515625" style="38" customWidth="1"/>
    <col min="5382" max="5382" width="4.7109375" style="38" customWidth="1"/>
    <col min="5383" max="5384" width="15.28515625" style="38" customWidth="1"/>
    <col min="5385" max="5385" width="4.42578125" style="38" customWidth="1"/>
    <col min="5386" max="5386" width="26.28515625" style="38" customWidth="1"/>
    <col min="5387" max="5387" width="19.5703125" style="38" customWidth="1"/>
    <col min="5388" max="5388" width="9.7109375" style="38" customWidth="1"/>
    <col min="5389" max="5389" width="12.42578125" style="38" customWidth="1"/>
    <col min="5390" max="5393" width="18.28515625" style="38" customWidth="1"/>
    <col min="5394" max="5394" width="18.140625" style="38" customWidth="1"/>
    <col min="5395" max="5632" width="10.28515625" style="38"/>
    <col min="5633" max="5633" width="5.7109375" style="38" customWidth="1"/>
    <col min="5634" max="5634" width="14.85546875" style="38" customWidth="1"/>
    <col min="5635" max="5635" width="64.28515625" style="38" customWidth="1"/>
    <col min="5636" max="5637" width="15.28515625" style="38" customWidth="1"/>
    <col min="5638" max="5638" width="4.7109375" style="38" customWidth="1"/>
    <col min="5639" max="5640" width="15.28515625" style="38" customWidth="1"/>
    <col min="5641" max="5641" width="4.42578125" style="38" customWidth="1"/>
    <col min="5642" max="5642" width="26.28515625" style="38" customWidth="1"/>
    <col min="5643" max="5643" width="19.5703125" style="38" customWidth="1"/>
    <col min="5644" max="5644" width="9.7109375" style="38" customWidth="1"/>
    <col min="5645" max="5645" width="12.42578125" style="38" customWidth="1"/>
    <col min="5646" max="5649" width="18.28515625" style="38" customWidth="1"/>
    <col min="5650" max="5650" width="18.140625" style="38" customWidth="1"/>
    <col min="5651" max="5888" width="10.28515625" style="38"/>
    <col min="5889" max="5889" width="5.7109375" style="38" customWidth="1"/>
    <col min="5890" max="5890" width="14.85546875" style="38" customWidth="1"/>
    <col min="5891" max="5891" width="64.28515625" style="38" customWidth="1"/>
    <col min="5892" max="5893" width="15.28515625" style="38" customWidth="1"/>
    <col min="5894" max="5894" width="4.7109375" style="38" customWidth="1"/>
    <col min="5895" max="5896" width="15.28515625" style="38" customWidth="1"/>
    <col min="5897" max="5897" width="4.42578125" style="38" customWidth="1"/>
    <col min="5898" max="5898" width="26.28515625" style="38" customWidth="1"/>
    <col min="5899" max="5899" width="19.5703125" style="38" customWidth="1"/>
    <col min="5900" max="5900" width="9.7109375" style="38" customWidth="1"/>
    <col min="5901" max="5901" width="12.42578125" style="38" customWidth="1"/>
    <col min="5902" max="5905" width="18.28515625" style="38" customWidth="1"/>
    <col min="5906" max="5906" width="18.140625" style="38" customWidth="1"/>
    <col min="5907" max="6144" width="10.28515625" style="38"/>
    <col min="6145" max="6145" width="5.7109375" style="38" customWidth="1"/>
    <col min="6146" max="6146" width="14.85546875" style="38" customWidth="1"/>
    <col min="6147" max="6147" width="64.28515625" style="38" customWidth="1"/>
    <col min="6148" max="6149" width="15.28515625" style="38" customWidth="1"/>
    <col min="6150" max="6150" width="4.7109375" style="38" customWidth="1"/>
    <col min="6151" max="6152" width="15.28515625" style="38" customWidth="1"/>
    <col min="6153" max="6153" width="4.42578125" style="38" customWidth="1"/>
    <col min="6154" max="6154" width="26.28515625" style="38" customWidth="1"/>
    <col min="6155" max="6155" width="19.5703125" style="38" customWidth="1"/>
    <col min="6156" max="6156" width="9.7109375" style="38" customWidth="1"/>
    <col min="6157" max="6157" width="12.42578125" style="38" customWidth="1"/>
    <col min="6158" max="6161" width="18.28515625" style="38" customWidth="1"/>
    <col min="6162" max="6162" width="18.140625" style="38" customWidth="1"/>
    <col min="6163" max="6400" width="10.28515625" style="38"/>
    <col min="6401" max="6401" width="5.7109375" style="38" customWidth="1"/>
    <col min="6402" max="6402" width="14.85546875" style="38" customWidth="1"/>
    <col min="6403" max="6403" width="64.28515625" style="38" customWidth="1"/>
    <col min="6404" max="6405" width="15.28515625" style="38" customWidth="1"/>
    <col min="6406" max="6406" width="4.7109375" style="38" customWidth="1"/>
    <col min="6407" max="6408" width="15.28515625" style="38" customWidth="1"/>
    <col min="6409" max="6409" width="4.42578125" style="38" customWidth="1"/>
    <col min="6410" max="6410" width="26.28515625" style="38" customWidth="1"/>
    <col min="6411" max="6411" width="19.5703125" style="38" customWidth="1"/>
    <col min="6412" max="6412" width="9.7109375" style="38" customWidth="1"/>
    <col min="6413" max="6413" width="12.42578125" style="38" customWidth="1"/>
    <col min="6414" max="6417" width="18.28515625" style="38" customWidth="1"/>
    <col min="6418" max="6418" width="18.140625" style="38" customWidth="1"/>
    <col min="6419" max="6656" width="10.28515625" style="38"/>
    <col min="6657" max="6657" width="5.7109375" style="38" customWidth="1"/>
    <col min="6658" max="6658" width="14.85546875" style="38" customWidth="1"/>
    <col min="6659" max="6659" width="64.28515625" style="38" customWidth="1"/>
    <col min="6660" max="6661" width="15.28515625" style="38" customWidth="1"/>
    <col min="6662" max="6662" width="4.7109375" style="38" customWidth="1"/>
    <col min="6663" max="6664" width="15.28515625" style="38" customWidth="1"/>
    <col min="6665" max="6665" width="4.42578125" style="38" customWidth="1"/>
    <col min="6666" max="6666" width="26.28515625" style="38" customWidth="1"/>
    <col min="6667" max="6667" width="19.5703125" style="38" customWidth="1"/>
    <col min="6668" max="6668" width="9.7109375" style="38" customWidth="1"/>
    <col min="6669" max="6669" width="12.42578125" style="38" customWidth="1"/>
    <col min="6670" max="6673" width="18.28515625" style="38" customWidth="1"/>
    <col min="6674" max="6674" width="18.140625" style="38" customWidth="1"/>
    <col min="6675" max="6912" width="10.28515625" style="38"/>
    <col min="6913" max="6913" width="5.7109375" style="38" customWidth="1"/>
    <col min="6914" max="6914" width="14.85546875" style="38" customWidth="1"/>
    <col min="6915" max="6915" width="64.28515625" style="38" customWidth="1"/>
    <col min="6916" max="6917" width="15.28515625" style="38" customWidth="1"/>
    <col min="6918" max="6918" width="4.7109375" style="38" customWidth="1"/>
    <col min="6919" max="6920" width="15.28515625" style="38" customWidth="1"/>
    <col min="6921" max="6921" width="4.42578125" style="38" customWidth="1"/>
    <col min="6922" max="6922" width="26.28515625" style="38" customWidth="1"/>
    <col min="6923" max="6923" width="19.5703125" style="38" customWidth="1"/>
    <col min="6924" max="6924" width="9.7109375" style="38" customWidth="1"/>
    <col min="6925" max="6925" width="12.42578125" style="38" customWidth="1"/>
    <col min="6926" max="6929" width="18.28515625" style="38" customWidth="1"/>
    <col min="6930" max="6930" width="18.140625" style="38" customWidth="1"/>
    <col min="6931" max="7168" width="10.28515625" style="38"/>
    <col min="7169" max="7169" width="5.7109375" style="38" customWidth="1"/>
    <col min="7170" max="7170" width="14.85546875" style="38" customWidth="1"/>
    <col min="7171" max="7171" width="64.28515625" style="38" customWidth="1"/>
    <col min="7172" max="7173" width="15.28515625" style="38" customWidth="1"/>
    <col min="7174" max="7174" width="4.7109375" style="38" customWidth="1"/>
    <col min="7175" max="7176" width="15.28515625" style="38" customWidth="1"/>
    <col min="7177" max="7177" width="4.42578125" style="38" customWidth="1"/>
    <col min="7178" max="7178" width="26.28515625" style="38" customWidth="1"/>
    <col min="7179" max="7179" width="19.5703125" style="38" customWidth="1"/>
    <col min="7180" max="7180" width="9.7109375" style="38" customWidth="1"/>
    <col min="7181" max="7181" width="12.42578125" style="38" customWidth="1"/>
    <col min="7182" max="7185" width="18.28515625" style="38" customWidth="1"/>
    <col min="7186" max="7186" width="18.140625" style="38" customWidth="1"/>
    <col min="7187" max="7424" width="10.28515625" style="38"/>
    <col min="7425" max="7425" width="5.7109375" style="38" customWidth="1"/>
    <col min="7426" max="7426" width="14.85546875" style="38" customWidth="1"/>
    <col min="7427" max="7427" width="64.28515625" style="38" customWidth="1"/>
    <col min="7428" max="7429" width="15.28515625" style="38" customWidth="1"/>
    <col min="7430" max="7430" width="4.7109375" style="38" customWidth="1"/>
    <col min="7431" max="7432" width="15.28515625" style="38" customWidth="1"/>
    <col min="7433" max="7433" width="4.42578125" style="38" customWidth="1"/>
    <col min="7434" max="7434" width="26.28515625" style="38" customWidth="1"/>
    <col min="7435" max="7435" width="19.5703125" style="38" customWidth="1"/>
    <col min="7436" max="7436" width="9.7109375" style="38" customWidth="1"/>
    <col min="7437" max="7437" width="12.42578125" style="38" customWidth="1"/>
    <col min="7438" max="7441" width="18.28515625" style="38" customWidth="1"/>
    <col min="7442" max="7442" width="18.140625" style="38" customWidth="1"/>
    <col min="7443" max="7680" width="10.28515625" style="38"/>
    <col min="7681" max="7681" width="5.7109375" style="38" customWidth="1"/>
    <col min="7682" max="7682" width="14.85546875" style="38" customWidth="1"/>
    <col min="7683" max="7683" width="64.28515625" style="38" customWidth="1"/>
    <col min="7684" max="7685" width="15.28515625" style="38" customWidth="1"/>
    <col min="7686" max="7686" width="4.7109375" style="38" customWidth="1"/>
    <col min="7687" max="7688" width="15.28515625" style="38" customWidth="1"/>
    <col min="7689" max="7689" width="4.42578125" style="38" customWidth="1"/>
    <col min="7690" max="7690" width="26.28515625" style="38" customWidth="1"/>
    <col min="7691" max="7691" width="19.5703125" style="38" customWidth="1"/>
    <col min="7692" max="7692" width="9.7109375" style="38" customWidth="1"/>
    <col min="7693" max="7693" width="12.42578125" style="38" customWidth="1"/>
    <col min="7694" max="7697" width="18.28515625" style="38" customWidth="1"/>
    <col min="7698" max="7698" width="18.140625" style="38" customWidth="1"/>
    <col min="7699" max="7936" width="10.28515625" style="38"/>
    <col min="7937" max="7937" width="5.7109375" style="38" customWidth="1"/>
    <col min="7938" max="7938" width="14.85546875" style="38" customWidth="1"/>
    <col min="7939" max="7939" width="64.28515625" style="38" customWidth="1"/>
    <col min="7940" max="7941" width="15.28515625" style="38" customWidth="1"/>
    <col min="7942" max="7942" width="4.7109375" style="38" customWidth="1"/>
    <col min="7943" max="7944" width="15.28515625" style="38" customWidth="1"/>
    <col min="7945" max="7945" width="4.42578125" style="38" customWidth="1"/>
    <col min="7946" max="7946" width="26.28515625" style="38" customWidth="1"/>
    <col min="7947" max="7947" width="19.5703125" style="38" customWidth="1"/>
    <col min="7948" max="7948" width="9.7109375" style="38" customWidth="1"/>
    <col min="7949" max="7949" width="12.42578125" style="38" customWidth="1"/>
    <col min="7950" max="7953" width="18.28515625" style="38" customWidth="1"/>
    <col min="7954" max="7954" width="18.140625" style="38" customWidth="1"/>
    <col min="7955" max="8192" width="10.28515625" style="38"/>
    <col min="8193" max="8193" width="5.7109375" style="38" customWidth="1"/>
    <col min="8194" max="8194" width="14.85546875" style="38" customWidth="1"/>
    <col min="8195" max="8195" width="64.28515625" style="38" customWidth="1"/>
    <col min="8196" max="8197" width="15.28515625" style="38" customWidth="1"/>
    <col min="8198" max="8198" width="4.7109375" style="38" customWidth="1"/>
    <col min="8199" max="8200" width="15.28515625" style="38" customWidth="1"/>
    <col min="8201" max="8201" width="4.42578125" style="38" customWidth="1"/>
    <col min="8202" max="8202" width="26.28515625" style="38" customWidth="1"/>
    <col min="8203" max="8203" width="19.5703125" style="38" customWidth="1"/>
    <col min="8204" max="8204" width="9.7109375" style="38" customWidth="1"/>
    <col min="8205" max="8205" width="12.42578125" style="38" customWidth="1"/>
    <col min="8206" max="8209" width="18.28515625" style="38" customWidth="1"/>
    <col min="8210" max="8210" width="18.140625" style="38" customWidth="1"/>
    <col min="8211" max="8448" width="10.28515625" style="38"/>
    <col min="8449" max="8449" width="5.7109375" style="38" customWidth="1"/>
    <col min="8450" max="8450" width="14.85546875" style="38" customWidth="1"/>
    <col min="8451" max="8451" width="64.28515625" style="38" customWidth="1"/>
    <col min="8452" max="8453" width="15.28515625" style="38" customWidth="1"/>
    <col min="8454" max="8454" width="4.7109375" style="38" customWidth="1"/>
    <col min="8455" max="8456" width="15.28515625" style="38" customWidth="1"/>
    <col min="8457" max="8457" width="4.42578125" style="38" customWidth="1"/>
    <col min="8458" max="8458" width="26.28515625" style="38" customWidth="1"/>
    <col min="8459" max="8459" width="19.5703125" style="38" customWidth="1"/>
    <col min="8460" max="8460" width="9.7109375" style="38" customWidth="1"/>
    <col min="8461" max="8461" width="12.42578125" style="38" customWidth="1"/>
    <col min="8462" max="8465" width="18.28515625" style="38" customWidth="1"/>
    <col min="8466" max="8466" width="18.140625" style="38" customWidth="1"/>
    <col min="8467" max="8704" width="10.28515625" style="38"/>
    <col min="8705" max="8705" width="5.7109375" style="38" customWidth="1"/>
    <col min="8706" max="8706" width="14.85546875" style="38" customWidth="1"/>
    <col min="8707" max="8707" width="64.28515625" style="38" customWidth="1"/>
    <col min="8708" max="8709" width="15.28515625" style="38" customWidth="1"/>
    <col min="8710" max="8710" width="4.7109375" style="38" customWidth="1"/>
    <col min="8711" max="8712" width="15.28515625" style="38" customWidth="1"/>
    <col min="8713" max="8713" width="4.42578125" style="38" customWidth="1"/>
    <col min="8714" max="8714" width="26.28515625" style="38" customWidth="1"/>
    <col min="8715" max="8715" width="19.5703125" style="38" customWidth="1"/>
    <col min="8716" max="8716" width="9.7109375" style="38" customWidth="1"/>
    <col min="8717" max="8717" width="12.42578125" style="38" customWidth="1"/>
    <col min="8718" max="8721" width="18.28515625" style="38" customWidth="1"/>
    <col min="8722" max="8722" width="18.140625" style="38" customWidth="1"/>
    <col min="8723" max="8960" width="10.28515625" style="38"/>
    <col min="8961" max="8961" width="5.7109375" style="38" customWidth="1"/>
    <col min="8962" max="8962" width="14.85546875" style="38" customWidth="1"/>
    <col min="8963" max="8963" width="64.28515625" style="38" customWidth="1"/>
    <col min="8964" max="8965" width="15.28515625" style="38" customWidth="1"/>
    <col min="8966" max="8966" width="4.7109375" style="38" customWidth="1"/>
    <col min="8967" max="8968" width="15.28515625" style="38" customWidth="1"/>
    <col min="8969" max="8969" width="4.42578125" style="38" customWidth="1"/>
    <col min="8970" max="8970" width="26.28515625" style="38" customWidth="1"/>
    <col min="8971" max="8971" width="19.5703125" style="38" customWidth="1"/>
    <col min="8972" max="8972" width="9.7109375" style="38" customWidth="1"/>
    <col min="8973" max="8973" width="12.42578125" style="38" customWidth="1"/>
    <col min="8974" max="8977" width="18.28515625" style="38" customWidth="1"/>
    <col min="8978" max="8978" width="18.140625" style="38" customWidth="1"/>
    <col min="8979" max="9216" width="10.28515625" style="38"/>
    <col min="9217" max="9217" width="5.7109375" style="38" customWidth="1"/>
    <col min="9218" max="9218" width="14.85546875" style="38" customWidth="1"/>
    <col min="9219" max="9219" width="64.28515625" style="38" customWidth="1"/>
    <col min="9220" max="9221" width="15.28515625" style="38" customWidth="1"/>
    <col min="9222" max="9222" width="4.7109375" style="38" customWidth="1"/>
    <col min="9223" max="9224" width="15.28515625" style="38" customWidth="1"/>
    <col min="9225" max="9225" width="4.42578125" style="38" customWidth="1"/>
    <col min="9226" max="9226" width="26.28515625" style="38" customWidth="1"/>
    <col min="9227" max="9227" width="19.5703125" style="38" customWidth="1"/>
    <col min="9228" max="9228" width="9.7109375" style="38" customWidth="1"/>
    <col min="9229" max="9229" width="12.42578125" style="38" customWidth="1"/>
    <col min="9230" max="9233" width="18.28515625" style="38" customWidth="1"/>
    <col min="9234" max="9234" width="18.140625" style="38" customWidth="1"/>
    <col min="9235" max="9472" width="10.28515625" style="38"/>
    <col min="9473" max="9473" width="5.7109375" style="38" customWidth="1"/>
    <col min="9474" max="9474" width="14.85546875" style="38" customWidth="1"/>
    <col min="9475" max="9475" width="64.28515625" style="38" customWidth="1"/>
    <col min="9476" max="9477" width="15.28515625" style="38" customWidth="1"/>
    <col min="9478" max="9478" width="4.7109375" style="38" customWidth="1"/>
    <col min="9479" max="9480" width="15.28515625" style="38" customWidth="1"/>
    <col min="9481" max="9481" width="4.42578125" style="38" customWidth="1"/>
    <col min="9482" max="9482" width="26.28515625" style="38" customWidth="1"/>
    <col min="9483" max="9483" width="19.5703125" style="38" customWidth="1"/>
    <col min="9484" max="9484" width="9.7109375" style="38" customWidth="1"/>
    <col min="9485" max="9485" width="12.42578125" style="38" customWidth="1"/>
    <col min="9486" max="9489" width="18.28515625" style="38" customWidth="1"/>
    <col min="9490" max="9490" width="18.140625" style="38" customWidth="1"/>
    <col min="9491" max="9728" width="10.28515625" style="38"/>
    <col min="9729" max="9729" width="5.7109375" style="38" customWidth="1"/>
    <col min="9730" max="9730" width="14.85546875" style="38" customWidth="1"/>
    <col min="9731" max="9731" width="64.28515625" style="38" customWidth="1"/>
    <col min="9732" max="9733" width="15.28515625" style="38" customWidth="1"/>
    <col min="9734" max="9734" width="4.7109375" style="38" customWidth="1"/>
    <col min="9735" max="9736" width="15.28515625" style="38" customWidth="1"/>
    <col min="9737" max="9737" width="4.42578125" style="38" customWidth="1"/>
    <col min="9738" max="9738" width="26.28515625" style="38" customWidth="1"/>
    <col min="9739" max="9739" width="19.5703125" style="38" customWidth="1"/>
    <col min="9740" max="9740" width="9.7109375" style="38" customWidth="1"/>
    <col min="9741" max="9741" width="12.42578125" style="38" customWidth="1"/>
    <col min="9742" max="9745" width="18.28515625" style="38" customWidth="1"/>
    <col min="9746" max="9746" width="18.140625" style="38" customWidth="1"/>
    <col min="9747" max="9984" width="10.28515625" style="38"/>
    <col min="9985" max="9985" width="5.7109375" style="38" customWidth="1"/>
    <col min="9986" max="9986" width="14.85546875" style="38" customWidth="1"/>
    <col min="9987" max="9987" width="64.28515625" style="38" customWidth="1"/>
    <col min="9988" max="9989" width="15.28515625" style="38" customWidth="1"/>
    <col min="9990" max="9990" width="4.7109375" style="38" customWidth="1"/>
    <col min="9991" max="9992" width="15.28515625" style="38" customWidth="1"/>
    <col min="9993" max="9993" width="4.42578125" style="38" customWidth="1"/>
    <col min="9994" max="9994" width="26.28515625" style="38" customWidth="1"/>
    <col min="9995" max="9995" width="19.5703125" style="38" customWidth="1"/>
    <col min="9996" max="9996" width="9.7109375" style="38" customWidth="1"/>
    <col min="9997" max="9997" width="12.42578125" style="38" customWidth="1"/>
    <col min="9998" max="10001" width="18.28515625" style="38" customWidth="1"/>
    <col min="10002" max="10002" width="18.140625" style="38" customWidth="1"/>
    <col min="10003" max="10240" width="10.28515625" style="38"/>
    <col min="10241" max="10241" width="5.7109375" style="38" customWidth="1"/>
    <col min="10242" max="10242" width="14.85546875" style="38" customWidth="1"/>
    <col min="10243" max="10243" width="64.28515625" style="38" customWidth="1"/>
    <col min="10244" max="10245" width="15.28515625" style="38" customWidth="1"/>
    <col min="10246" max="10246" width="4.7109375" style="38" customWidth="1"/>
    <col min="10247" max="10248" width="15.28515625" style="38" customWidth="1"/>
    <col min="10249" max="10249" width="4.42578125" style="38" customWidth="1"/>
    <col min="10250" max="10250" width="26.28515625" style="38" customWidth="1"/>
    <col min="10251" max="10251" width="19.5703125" style="38" customWidth="1"/>
    <col min="10252" max="10252" width="9.7109375" style="38" customWidth="1"/>
    <col min="10253" max="10253" width="12.42578125" style="38" customWidth="1"/>
    <col min="10254" max="10257" width="18.28515625" style="38" customWidth="1"/>
    <col min="10258" max="10258" width="18.140625" style="38" customWidth="1"/>
    <col min="10259" max="10496" width="10.28515625" style="38"/>
    <col min="10497" max="10497" width="5.7109375" style="38" customWidth="1"/>
    <col min="10498" max="10498" width="14.85546875" style="38" customWidth="1"/>
    <col min="10499" max="10499" width="64.28515625" style="38" customWidth="1"/>
    <col min="10500" max="10501" width="15.28515625" style="38" customWidth="1"/>
    <col min="10502" max="10502" width="4.7109375" style="38" customWidth="1"/>
    <col min="10503" max="10504" width="15.28515625" style="38" customWidth="1"/>
    <col min="10505" max="10505" width="4.42578125" style="38" customWidth="1"/>
    <col min="10506" max="10506" width="26.28515625" style="38" customWidth="1"/>
    <col min="10507" max="10507" width="19.5703125" style="38" customWidth="1"/>
    <col min="10508" max="10508" width="9.7109375" style="38" customWidth="1"/>
    <col min="10509" max="10509" width="12.42578125" style="38" customWidth="1"/>
    <col min="10510" max="10513" width="18.28515625" style="38" customWidth="1"/>
    <col min="10514" max="10514" width="18.140625" style="38" customWidth="1"/>
    <col min="10515" max="10752" width="10.28515625" style="38"/>
    <col min="10753" max="10753" width="5.7109375" style="38" customWidth="1"/>
    <col min="10754" max="10754" width="14.85546875" style="38" customWidth="1"/>
    <col min="10755" max="10755" width="64.28515625" style="38" customWidth="1"/>
    <col min="10756" max="10757" width="15.28515625" style="38" customWidth="1"/>
    <col min="10758" max="10758" width="4.7109375" style="38" customWidth="1"/>
    <col min="10759" max="10760" width="15.28515625" style="38" customWidth="1"/>
    <col min="10761" max="10761" width="4.42578125" style="38" customWidth="1"/>
    <col min="10762" max="10762" width="26.28515625" style="38" customWidth="1"/>
    <col min="10763" max="10763" width="19.5703125" style="38" customWidth="1"/>
    <col min="10764" max="10764" width="9.7109375" style="38" customWidth="1"/>
    <col min="10765" max="10765" width="12.42578125" style="38" customWidth="1"/>
    <col min="10766" max="10769" width="18.28515625" style="38" customWidth="1"/>
    <col min="10770" max="10770" width="18.140625" style="38" customWidth="1"/>
    <col min="10771" max="11008" width="10.28515625" style="38"/>
    <col min="11009" max="11009" width="5.7109375" style="38" customWidth="1"/>
    <col min="11010" max="11010" width="14.85546875" style="38" customWidth="1"/>
    <col min="11011" max="11011" width="64.28515625" style="38" customWidth="1"/>
    <col min="11012" max="11013" width="15.28515625" style="38" customWidth="1"/>
    <col min="11014" max="11014" width="4.7109375" style="38" customWidth="1"/>
    <col min="11015" max="11016" width="15.28515625" style="38" customWidth="1"/>
    <col min="11017" max="11017" width="4.42578125" style="38" customWidth="1"/>
    <col min="11018" max="11018" width="26.28515625" style="38" customWidth="1"/>
    <col min="11019" max="11019" width="19.5703125" style="38" customWidth="1"/>
    <col min="11020" max="11020" width="9.7109375" style="38" customWidth="1"/>
    <col min="11021" max="11021" width="12.42578125" style="38" customWidth="1"/>
    <col min="11022" max="11025" width="18.28515625" style="38" customWidth="1"/>
    <col min="11026" max="11026" width="18.140625" style="38" customWidth="1"/>
    <col min="11027" max="11264" width="10.28515625" style="38"/>
    <col min="11265" max="11265" width="5.7109375" style="38" customWidth="1"/>
    <col min="11266" max="11266" width="14.85546875" style="38" customWidth="1"/>
    <col min="11267" max="11267" width="64.28515625" style="38" customWidth="1"/>
    <col min="11268" max="11269" width="15.28515625" style="38" customWidth="1"/>
    <col min="11270" max="11270" width="4.7109375" style="38" customWidth="1"/>
    <col min="11271" max="11272" width="15.28515625" style="38" customWidth="1"/>
    <col min="11273" max="11273" width="4.42578125" style="38" customWidth="1"/>
    <col min="11274" max="11274" width="26.28515625" style="38" customWidth="1"/>
    <col min="11275" max="11275" width="19.5703125" style="38" customWidth="1"/>
    <col min="11276" max="11276" width="9.7109375" style="38" customWidth="1"/>
    <col min="11277" max="11277" width="12.42578125" style="38" customWidth="1"/>
    <col min="11278" max="11281" width="18.28515625" style="38" customWidth="1"/>
    <col min="11282" max="11282" width="18.140625" style="38" customWidth="1"/>
    <col min="11283" max="11520" width="10.28515625" style="38"/>
    <col min="11521" max="11521" width="5.7109375" style="38" customWidth="1"/>
    <col min="11522" max="11522" width="14.85546875" style="38" customWidth="1"/>
    <col min="11523" max="11523" width="64.28515625" style="38" customWidth="1"/>
    <col min="11524" max="11525" width="15.28515625" style="38" customWidth="1"/>
    <col min="11526" max="11526" width="4.7109375" style="38" customWidth="1"/>
    <col min="11527" max="11528" width="15.28515625" style="38" customWidth="1"/>
    <col min="11529" max="11529" width="4.42578125" style="38" customWidth="1"/>
    <col min="11530" max="11530" width="26.28515625" style="38" customWidth="1"/>
    <col min="11531" max="11531" width="19.5703125" style="38" customWidth="1"/>
    <col min="11532" max="11532" width="9.7109375" style="38" customWidth="1"/>
    <col min="11533" max="11533" width="12.42578125" style="38" customWidth="1"/>
    <col min="11534" max="11537" width="18.28515625" style="38" customWidth="1"/>
    <col min="11538" max="11538" width="18.140625" style="38" customWidth="1"/>
    <col min="11539" max="11776" width="10.28515625" style="38"/>
    <col min="11777" max="11777" width="5.7109375" style="38" customWidth="1"/>
    <col min="11778" max="11778" width="14.85546875" style="38" customWidth="1"/>
    <col min="11779" max="11779" width="64.28515625" style="38" customWidth="1"/>
    <col min="11780" max="11781" width="15.28515625" style="38" customWidth="1"/>
    <col min="11782" max="11782" width="4.7109375" style="38" customWidth="1"/>
    <col min="11783" max="11784" width="15.28515625" style="38" customWidth="1"/>
    <col min="11785" max="11785" width="4.42578125" style="38" customWidth="1"/>
    <col min="11786" max="11786" width="26.28515625" style="38" customWidth="1"/>
    <col min="11787" max="11787" width="19.5703125" style="38" customWidth="1"/>
    <col min="11788" max="11788" width="9.7109375" style="38" customWidth="1"/>
    <col min="11789" max="11789" width="12.42578125" style="38" customWidth="1"/>
    <col min="11790" max="11793" width="18.28515625" style="38" customWidth="1"/>
    <col min="11794" max="11794" width="18.140625" style="38" customWidth="1"/>
    <col min="11795" max="12032" width="10.28515625" style="38"/>
    <col min="12033" max="12033" width="5.7109375" style="38" customWidth="1"/>
    <col min="12034" max="12034" width="14.85546875" style="38" customWidth="1"/>
    <col min="12035" max="12035" width="64.28515625" style="38" customWidth="1"/>
    <col min="12036" max="12037" width="15.28515625" style="38" customWidth="1"/>
    <col min="12038" max="12038" width="4.7109375" style="38" customWidth="1"/>
    <col min="12039" max="12040" width="15.28515625" style="38" customWidth="1"/>
    <col min="12041" max="12041" width="4.42578125" style="38" customWidth="1"/>
    <col min="12042" max="12042" width="26.28515625" style="38" customWidth="1"/>
    <col min="12043" max="12043" width="19.5703125" style="38" customWidth="1"/>
    <col min="12044" max="12044" width="9.7109375" style="38" customWidth="1"/>
    <col min="12045" max="12045" width="12.42578125" style="38" customWidth="1"/>
    <col min="12046" max="12049" width="18.28515625" style="38" customWidth="1"/>
    <col min="12050" max="12050" width="18.140625" style="38" customWidth="1"/>
    <col min="12051" max="12288" width="10.28515625" style="38"/>
    <col min="12289" max="12289" width="5.7109375" style="38" customWidth="1"/>
    <col min="12290" max="12290" width="14.85546875" style="38" customWidth="1"/>
    <col min="12291" max="12291" width="64.28515625" style="38" customWidth="1"/>
    <col min="12292" max="12293" width="15.28515625" style="38" customWidth="1"/>
    <col min="12294" max="12294" width="4.7109375" style="38" customWidth="1"/>
    <col min="12295" max="12296" width="15.28515625" style="38" customWidth="1"/>
    <col min="12297" max="12297" width="4.42578125" style="38" customWidth="1"/>
    <col min="12298" max="12298" width="26.28515625" style="38" customWidth="1"/>
    <col min="12299" max="12299" width="19.5703125" style="38" customWidth="1"/>
    <col min="12300" max="12300" width="9.7109375" style="38" customWidth="1"/>
    <col min="12301" max="12301" width="12.42578125" style="38" customWidth="1"/>
    <col min="12302" max="12305" width="18.28515625" style="38" customWidth="1"/>
    <col min="12306" max="12306" width="18.140625" style="38" customWidth="1"/>
    <col min="12307" max="12544" width="10.28515625" style="38"/>
    <col min="12545" max="12545" width="5.7109375" style="38" customWidth="1"/>
    <col min="12546" max="12546" width="14.85546875" style="38" customWidth="1"/>
    <col min="12547" max="12547" width="64.28515625" style="38" customWidth="1"/>
    <col min="12548" max="12549" width="15.28515625" style="38" customWidth="1"/>
    <col min="12550" max="12550" width="4.7109375" style="38" customWidth="1"/>
    <col min="12551" max="12552" width="15.28515625" style="38" customWidth="1"/>
    <col min="12553" max="12553" width="4.42578125" style="38" customWidth="1"/>
    <col min="12554" max="12554" width="26.28515625" style="38" customWidth="1"/>
    <col min="12555" max="12555" width="19.5703125" style="38" customWidth="1"/>
    <col min="12556" max="12556" width="9.7109375" style="38" customWidth="1"/>
    <col min="12557" max="12557" width="12.42578125" style="38" customWidth="1"/>
    <col min="12558" max="12561" width="18.28515625" style="38" customWidth="1"/>
    <col min="12562" max="12562" width="18.140625" style="38" customWidth="1"/>
    <col min="12563" max="12800" width="10.28515625" style="38"/>
    <col min="12801" max="12801" width="5.7109375" style="38" customWidth="1"/>
    <col min="12802" max="12802" width="14.85546875" style="38" customWidth="1"/>
    <col min="12803" max="12803" width="64.28515625" style="38" customWidth="1"/>
    <col min="12804" max="12805" width="15.28515625" style="38" customWidth="1"/>
    <col min="12806" max="12806" width="4.7109375" style="38" customWidth="1"/>
    <col min="12807" max="12808" width="15.28515625" style="38" customWidth="1"/>
    <col min="12809" max="12809" width="4.42578125" style="38" customWidth="1"/>
    <col min="12810" max="12810" width="26.28515625" style="38" customWidth="1"/>
    <col min="12811" max="12811" width="19.5703125" style="38" customWidth="1"/>
    <col min="12812" max="12812" width="9.7109375" style="38" customWidth="1"/>
    <col min="12813" max="12813" width="12.42578125" style="38" customWidth="1"/>
    <col min="12814" max="12817" width="18.28515625" style="38" customWidth="1"/>
    <col min="12818" max="12818" width="18.140625" style="38" customWidth="1"/>
    <col min="12819" max="13056" width="10.28515625" style="38"/>
    <col min="13057" max="13057" width="5.7109375" style="38" customWidth="1"/>
    <col min="13058" max="13058" width="14.85546875" style="38" customWidth="1"/>
    <col min="13059" max="13059" width="64.28515625" style="38" customWidth="1"/>
    <col min="13060" max="13061" width="15.28515625" style="38" customWidth="1"/>
    <col min="13062" max="13062" width="4.7109375" style="38" customWidth="1"/>
    <col min="13063" max="13064" width="15.28515625" style="38" customWidth="1"/>
    <col min="13065" max="13065" width="4.42578125" style="38" customWidth="1"/>
    <col min="13066" max="13066" width="26.28515625" style="38" customWidth="1"/>
    <col min="13067" max="13067" width="19.5703125" style="38" customWidth="1"/>
    <col min="13068" max="13068" width="9.7109375" style="38" customWidth="1"/>
    <col min="13069" max="13069" width="12.42578125" style="38" customWidth="1"/>
    <col min="13070" max="13073" width="18.28515625" style="38" customWidth="1"/>
    <col min="13074" max="13074" width="18.140625" style="38" customWidth="1"/>
    <col min="13075" max="13312" width="10.28515625" style="38"/>
    <col min="13313" max="13313" width="5.7109375" style="38" customWidth="1"/>
    <col min="13314" max="13314" width="14.85546875" style="38" customWidth="1"/>
    <col min="13315" max="13315" width="64.28515625" style="38" customWidth="1"/>
    <col min="13316" max="13317" width="15.28515625" style="38" customWidth="1"/>
    <col min="13318" max="13318" width="4.7109375" style="38" customWidth="1"/>
    <col min="13319" max="13320" width="15.28515625" style="38" customWidth="1"/>
    <col min="13321" max="13321" width="4.42578125" style="38" customWidth="1"/>
    <col min="13322" max="13322" width="26.28515625" style="38" customWidth="1"/>
    <col min="13323" max="13323" width="19.5703125" style="38" customWidth="1"/>
    <col min="13324" max="13324" width="9.7109375" style="38" customWidth="1"/>
    <col min="13325" max="13325" width="12.42578125" style="38" customWidth="1"/>
    <col min="13326" max="13329" width="18.28515625" style="38" customWidth="1"/>
    <col min="13330" max="13330" width="18.140625" style="38" customWidth="1"/>
    <col min="13331" max="13568" width="10.28515625" style="38"/>
    <col min="13569" max="13569" width="5.7109375" style="38" customWidth="1"/>
    <col min="13570" max="13570" width="14.85546875" style="38" customWidth="1"/>
    <col min="13571" max="13571" width="64.28515625" style="38" customWidth="1"/>
    <col min="13572" max="13573" width="15.28515625" style="38" customWidth="1"/>
    <col min="13574" max="13574" width="4.7109375" style="38" customWidth="1"/>
    <col min="13575" max="13576" width="15.28515625" style="38" customWidth="1"/>
    <col min="13577" max="13577" width="4.42578125" style="38" customWidth="1"/>
    <col min="13578" max="13578" width="26.28515625" style="38" customWidth="1"/>
    <col min="13579" max="13579" width="19.5703125" style="38" customWidth="1"/>
    <col min="13580" max="13580" width="9.7109375" style="38" customWidth="1"/>
    <col min="13581" max="13581" width="12.42578125" style="38" customWidth="1"/>
    <col min="13582" max="13585" width="18.28515625" style="38" customWidth="1"/>
    <col min="13586" max="13586" width="18.140625" style="38" customWidth="1"/>
    <col min="13587" max="13824" width="10.28515625" style="38"/>
    <col min="13825" max="13825" width="5.7109375" style="38" customWidth="1"/>
    <col min="13826" max="13826" width="14.85546875" style="38" customWidth="1"/>
    <col min="13827" max="13827" width="64.28515625" style="38" customWidth="1"/>
    <col min="13828" max="13829" width="15.28515625" style="38" customWidth="1"/>
    <col min="13830" max="13830" width="4.7109375" style="38" customWidth="1"/>
    <col min="13831" max="13832" width="15.28515625" style="38" customWidth="1"/>
    <col min="13833" max="13833" width="4.42578125" style="38" customWidth="1"/>
    <col min="13834" max="13834" width="26.28515625" style="38" customWidth="1"/>
    <col min="13835" max="13835" width="19.5703125" style="38" customWidth="1"/>
    <col min="13836" max="13836" width="9.7109375" style="38" customWidth="1"/>
    <col min="13837" max="13837" width="12.42578125" style="38" customWidth="1"/>
    <col min="13838" max="13841" width="18.28515625" style="38" customWidth="1"/>
    <col min="13842" max="13842" width="18.140625" style="38" customWidth="1"/>
    <col min="13843" max="14080" width="10.28515625" style="38"/>
    <col min="14081" max="14081" width="5.7109375" style="38" customWidth="1"/>
    <col min="14082" max="14082" width="14.85546875" style="38" customWidth="1"/>
    <col min="14083" max="14083" width="64.28515625" style="38" customWidth="1"/>
    <col min="14084" max="14085" width="15.28515625" style="38" customWidth="1"/>
    <col min="14086" max="14086" width="4.7109375" style="38" customWidth="1"/>
    <col min="14087" max="14088" width="15.28515625" style="38" customWidth="1"/>
    <col min="14089" max="14089" width="4.42578125" style="38" customWidth="1"/>
    <col min="14090" max="14090" width="26.28515625" style="38" customWidth="1"/>
    <col min="14091" max="14091" width="19.5703125" style="38" customWidth="1"/>
    <col min="14092" max="14092" width="9.7109375" style="38" customWidth="1"/>
    <col min="14093" max="14093" width="12.42578125" style="38" customWidth="1"/>
    <col min="14094" max="14097" width="18.28515625" style="38" customWidth="1"/>
    <col min="14098" max="14098" width="18.140625" style="38" customWidth="1"/>
    <col min="14099" max="14336" width="10.28515625" style="38"/>
    <col min="14337" max="14337" width="5.7109375" style="38" customWidth="1"/>
    <col min="14338" max="14338" width="14.85546875" style="38" customWidth="1"/>
    <col min="14339" max="14339" width="64.28515625" style="38" customWidth="1"/>
    <col min="14340" max="14341" width="15.28515625" style="38" customWidth="1"/>
    <col min="14342" max="14342" width="4.7109375" style="38" customWidth="1"/>
    <col min="14343" max="14344" width="15.28515625" style="38" customWidth="1"/>
    <col min="14345" max="14345" width="4.42578125" style="38" customWidth="1"/>
    <col min="14346" max="14346" width="26.28515625" style="38" customWidth="1"/>
    <col min="14347" max="14347" width="19.5703125" style="38" customWidth="1"/>
    <col min="14348" max="14348" width="9.7109375" style="38" customWidth="1"/>
    <col min="14349" max="14349" width="12.42578125" style="38" customWidth="1"/>
    <col min="14350" max="14353" width="18.28515625" style="38" customWidth="1"/>
    <col min="14354" max="14354" width="18.140625" style="38" customWidth="1"/>
    <col min="14355" max="14592" width="10.28515625" style="38"/>
    <col min="14593" max="14593" width="5.7109375" style="38" customWidth="1"/>
    <col min="14594" max="14594" width="14.85546875" style="38" customWidth="1"/>
    <col min="14595" max="14595" width="64.28515625" style="38" customWidth="1"/>
    <col min="14596" max="14597" width="15.28515625" style="38" customWidth="1"/>
    <col min="14598" max="14598" width="4.7109375" style="38" customWidth="1"/>
    <col min="14599" max="14600" width="15.28515625" style="38" customWidth="1"/>
    <col min="14601" max="14601" width="4.42578125" style="38" customWidth="1"/>
    <col min="14602" max="14602" width="26.28515625" style="38" customWidth="1"/>
    <col min="14603" max="14603" width="19.5703125" style="38" customWidth="1"/>
    <col min="14604" max="14604" width="9.7109375" style="38" customWidth="1"/>
    <col min="14605" max="14605" width="12.42578125" style="38" customWidth="1"/>
    <col min="14606" max="14609" width="18.28515625" style="38" customWidth="1"/>
    <col min="14610" max="14610" width="18.140625" style="38" customWidth="1"/>
    <col min="14611" max="14848" width="10.28515625" style="38"/>
    <col min="14849" max="14849" width="5.7109375" style="38" customWidth="1"/>
    <col min="14850" max="14850" width="14.85546875" style="38" customWidth="1"/>
    <col min="14851" max="14851" width="64.28515625" style="38" customWidth="1"/>
    <col min="14852" max="14853" width="15.28515625" style="38" customWidth="1"/>
    <col min="14854" max="14854" width="4.7109375" style="38" customWidth="1"/>
    <col min="14855" max="14856" width="15.28515625" style="38" customWidth="1"/>
    <col min="14857" max="14857" width="4.42578125" style="38" customWidth="1"/>
    <col min="14858" max="14858" width="26.28515625" style="38" customWidth="1"/>
    <col min="14859" max="14859" width="19.5703125" style="38" customWidth="1"/>
    <col min="14860" max="14860" width="9.7109375" style="38" customWidth="1"/>
    <col min="14861" max="14861" width="12.42578125" style="38" customWidth="1"/>
    <col min="14862" max="14865" width="18.28515625" style="38" customWidth="1"/>
    <col min="14866" max="14866" width="18.140625" style="38" customWidth="1"/>
    <col min="14867" max="15104" width="10.28515625" style="38"/>
    <col min="15105" max="15105" width="5.7109375" style="38" customWidth="1"/>
    <col min="15106" max="15106" width="14.85546875" style="38" customWidth="1"/>
    <col min="15107" max="15107" width="64.28515625" style="38" customWidth="1"/>
    <col min="15108" max="15109" width="15.28515625" style="38" customWidth="1"/>
    <col min="15110" max="15110" width="4.7109375" style="38" customWidth="1"/>
    <col min="15111" max="15112" width="15.28515625" style="38" customWidth="1"/>
    <col min="15113" max="15113" width="4.42578125" style="38" customWidth="1"/>
    <col min="15114" max="15114" width="26.28515625" style="38" customWidth="1"/>
    <col min="15115" max="15115" width="19.5703125" style="38" customWidth="1"/>
    <col min="15116" max="15116" width="9.7109375" style="38" customWidth="1"/>
    <col min="15117" max="15117" width="12.42578125" style="38" customWidth="1"/>
    <col min="15118" max="15121" width="18.28515625" style="38" customWidth="1"/>
    <col min="15122" max="15122" width="18.140625" style="38" customWidth="1"/>
    <col min="15123" max="15360" width="10.28515625" style="38"/>
    <col min="15361" max="15361" width="5.7109375" style="38" customWidth="1"/>
    <col min="15362" max="15362" width="14.85546875" style="38" customWidth="1"/>
    <col min="15363" max="15363" width="64.28515625" style="38" customWidth="1"/>
    <col min="15364" max="15365" width="15.28515625" style="38" customWidth="1"/>
    <col min="15366" max="15366" width="4.7109375" style="38" customWidth="1"/>
    <col min="15367" max="15368" width="15.28515625" style="38" customWidth="1"/>
    <col min="15369" max="15369" width="4.42578125" style="38" customWidth="1"/>
    <col min="15370" max="15370" width="26.28515625" style="38" customWidth="1"/>
    <col min="15371" max="15371" width="19.5703125" style="38" customWidth="1"/>
    <col min="15372" max="15372" width="9.7109375" style="38" customWidth="1"/>
    <col min="15373" max="15373" width="12.42578125" style="38" customWidth="1"/>
    <col min="15374" max="15377" width="18.28515625" style="38" customWidth="1"/>
    <col min="15378" max="15378" width="18.140625" style="38" customWidth="1"/>
    <col min="15379" max="15616" width="10.28515625" style="38"/>
    <col min="15617" max="15617" width="5.7109375" style="38" customWidth="1"/>
    <col min="15618" max="15618" width="14.85546875" style="38" customWidth="1"/>
    <col min="15619" max="15619" width="64.28515625" style="38" customWidth="1"/>
    <col min="15620" max="15621" width="15.28515625" style="38" customWidth="1"/>
    <col min="15622" max="15622" width="4.7109375" style="38" customWidth="1"/>
    <col min="15623" max="15624" width="15.28515625" style="38" customWidth="1"/>
    <col min="15625" max="15625" width="4.42578125" style="38" customWidth="1"/>
    <col min="15626" max="15626" width="26.28515625" style="38" customWidth="1"/>
    <col min="15627" max="15627" width="19.5703125" style="38" customWidth="1"/>
    <col min="15628" max="15628" width="9.7109375" style="38" customWidth="1"/>
    <col min="15629" max="15629" width="12.42578125" style="38" customWidth="1"/>
    <col min="15630" max="15633" width="18.28515625" style="38" customWidth="1"/>
    <col min="15634" max="15634" width="18.140625" style="38" customWidth="1"/>
    <col min="15635" max="15872" width="10.28515625" style="38"/>
    <col min="15873" max="15873" width="5.7109375" style="38" customWidth="1"/>
    <col min="15874" max="15874" width="14.85546875" style="38" customWidth="1"/>
    <col min="15875" max="15875" width="64.28515625" style="38" customWidth="1"/>
    <col min="15876" max="15877" width="15.28515625" style="38" customWidth="1"/>
    <col min="15878" max="15878" width="4.7109375" style="38" customWidth="1"/>
    <col min="15879" max="15880" width="15.28515625" style="38" customWidth="1"/>
    <col min="15881" max="15881" width="4.42578125" style="38" customWidth="1"/>
    <col min="15882" max="15882" width="26.28515625" style="38" customWidth="1"/>
    <col min="15883" max="15883" width="19.5703125" style="38" customWidth="1"/>
    <col min="15884" max="15884" width="9.7109375" style="38" customWidth="1"/>
    <col min="15885" max="15885" width="12.42578125" style="38" customWidth="1"/>
    <col min="15886" max="15889" width="18.28515625" style="38" customWidth="1"/>
    <col min="15890" max="15890" width="18.140625" style="38" customWidth="1"/>
    <col min="15891" max="16128" width="10.28515625" style="38"/>
    <col min="16129" max="16129" width="5.7109375" style="38" customWidth="1"/>
    <col min="16130" max="16130" width="14.85546875" style="38" customWidth="1"/>
    <col min="16131" max="16131" width="64.28515625" style="38" customWidth="1"/>
    <col min="16132" max="16133" width="15.28515625" style="38" customWidth="1"/>
    <col min="16134" max="16134" width="4.7109375" style="38" customWidth="1"/>
    <col min="16135" max="16136" width="15.28515625" style="38" customWidth="1"/>
    <col min="16137" max="16137" width="4.42578125" style="38" customWidth="1"/>
    <col min="16138" max="16138" width="26.28515625" style="38" customWidth="1"/>
    <col min="16139" max="16139" width="19.5703125" style="38" customWidth="1"/>
    <col min="16140" max="16140" width="9.7109375" style="38" customWidth="1"/>
    <col min="16141" max="16141" width="12.42578125" style="38" customWidth="1"/>
    <col min="16142" max="16145" width="18.28515625" style="38" customWidth="1"/>
    <col min="16146" max="16146" width="18.140625" style="38" customWidth="1"/>
    <col min="16147" max="16384" width="10.28515625" style="38"/>
  </cols>
  <sheetData>
    <row r="1" spans="1:255" s="56" customFormat="1" ht="12.75" customHeight="1" x14ac:dyDescent="0.2">
      <c r="A1" s="58"/>
      <c r="B1" s="60"/>
      <c r="C1" s="60"/>
      <c r="D1" s="63"/>
      <c r="E1" s="63"/>
      <c r="F1" s="63"/>
      <c r="G1" s="63"/>
      <c r="H1" s="63"/>
      <c r="I1" s="58"/>
      <c r="J1" s="76"/>
      <c r="K1" s="76"/>
      <c r="L1" s="76"/>
      <c r="M1" s="76"/>
      <c r="N1" s="76"/>
      <c r="O1" s="76"/>
      <c r="P1" s="76"/>
      <c r="Q1" s="76"/>
      <c r="R1" s="76"/>
      <c r="S1" s="76"/>
      <c r="T1" s="57"/>
      <c r="U1" s="57"/>
      <c r="V1" s="57"/>
      <c r="W1" s="57"/>
      <c r="X1" s="57"/>
      <c r="Y1" s="57"/>
      <c r="Z1" s="57"/>
      <c r="AA1" s="57"/>
      <c r="AB1" s="57"/>
      <c r="AC1" s="57"/>
      <c r="AD1" s="57"/>
    </row>
    <row r="2" spans="1:255" s="56" customFormat="1" ht="12.75" customHeight="1" x14ac:dyDescent="0.2">
      <c r="A2" s="58"/>
      <c r="B2" s="59"/>
      <c r="C2" s="59"/>
      <c r="D2" s="63"/>
      <c r="E2" s="63"/>
      <c r="F2" s="63"/>
      <c r="G2" s="63"/>
      <c r="H2" s="63"/>
      <c r="I2" s="58"/>
      <c r="J2" s="76"/>
      <c r="K2" s="76"/>
      <c r="L2" s="76"/>
      <c r="M2" s="76"/>
      <c r="N2" s="76"/>
      <c r="O2" s="76"/>
      <c r="P2" s="76"/>
      <c r="Q2" s="76"/>
      <c r="R2" s="76"/>
      <c r="S2" s="76"/>
      <c r="T2" s="57"/>
      <c r="U2" s="57"/>
      <c r="V2" s="57"/>
      <c r="W2" s="57"/>
      <c r="X2" s="57"/>
      <c r="Y2" s="57"/>
      <c r="Z2" s="57"/>
      <c r="AA2" s="57"/>
      <c r="AB2" s="57"/>
      <c r="AC2" s="57"/>
      <c r="AD2" s="57"/>
    </row>
    <row r="3" spans="1:255" s="56" customFormat="1" ht="12.75" customHeight="1" x14ac:dyDescent="0.2">
      <c r="A3" s="58"/>
      <c r="B3" s="59"/>
      <c r="C3" s="59"/>
      <c r="D3" s="63"/>
      <c r="E3" s="63"/>
      <c r="F3" s="63"/>
      <c r="G3" s="63"/>
      <c r="H3" s="63"/>
      <c r="I3" s="58"/>
      <c r="J3" s="76"/>
      <c r="K3" s="76"/>
      <c r="L3" s="76"/>
      <c r="M3" s="76"/>
      <c r="N3" s="76"/>
      <c r="O3" s="76"/>
      <c r="P3" s="76"/>
      <c r="Q3" s="76"/>
      <c r="R3" s="76"/>
      <c r="S3" s="76"/>
      <c r="T3" s="57"/>
      <c r="U3" s="57"/>
      <c r="V3" s="57"/>
      <c r="W3" s="57"/>
      <c r="X3" s="57"/>
      <c r="Y3" s="57"/>
      <c r="Z3" s="57"/>
      <c r="AA3" s="57"/>
      <c r="AB3" s="57"/>
      <c r="AC3" s="57"/>
      <c r="AD3" s="57"/>
    </row>
    <row r="4" spans="1:255" s="56" customFormat="1" ht="12.75" customHeight="1" x14ac:dyDescent="0.2">
      <c r="A4" s="58"/>
      <c r="B4" s="59"/>
      <c r="C4" s="59"/>
      <c r="D4" s="63"/>
      <c r="E4" s="63"/>
      <c r="F4" s="63"/>
      <c r="G4" s="63"/>
      <c r="H4" s="63"/>
      <c r="I4" s="58"/>
      <c r="J4" s="76"/>
      <c r="K4" s="76"/>
      <c r="L4" s="76"/>
      <c r="M4" s="76"/>
      <c r="N4" s="76"/>
      <c r="O4" s="76"/>
      <c r="P4" s="76"/>
      <c r="Q4" s="76"/>
      <c r="R4" s="76"/>
      <c r="S4" s="76"/>
      <c r="T4" s="57"/>
      <c r="U4" s="57"/>
      <c r="V4" s="57"/>
      <c r="W4" s="57"/>
      <c r="X4" s="57"/>
      <c r="Y4" s="57"/>
      <c r="Z4" s="57"/>
      <c r="AA4" s="57"/>
      <c r="AB4" s="57"/>
      <c r="AC4" s="57"/>
      <c r="AD4" s="57"/>
    </row>
    <row r="5" spans="1:255" s="56" customFormat="1" ht="12.75" customHeight="1" x14ac:dyDescent="0.2">
      <c r="A5" s="58"/>
      <c r="B5" s="59"/>
      <c r="C5" s="59"/>
      <c r="D5" s="63"/>
      <c r="E5" s="63"/>
      <c r="F5" s="63"/>
      <c r="G5" s="63"/>
      <c r="H5" s="63"/>
      <c r="I5" s="58"/>
      <c r="J5" s="76"/>
      <c r="K5" s="76"/>
      <c r="L5" s="76"/>
      <c r="M5" s="76"/>
      <c r="N5" s="76"/>
      <c r="O5" s="76"/>
      <c r="P5" s="76"/>
      <c r="Q5" s="76"/>
      <c r="R5" s="76"/>
      <c r="S5" s="76"/>
      <c r="T5" s="57"/>
      <c r="U5" s="57"/>
      <c r="V5" s="57"/>
      <c r="W5" s="57"/>
      <c r="X5" s="57"/>
      <c r="Y5" s="57"/>
      <c r="Z5" s="57"/>
      <c r="AA5" s="57"/>
      <c r="AB5" s="57"/>
      <c r="AC5" s="57"/>
      <c r="AD5" s="57"/>
    </row>
    <row r="6" spans="1:255" s="56" customFormat="1" ht="12.75" customHeight="1" x14ac:dyDescent="0.2">
      <c r="A6" s="58"/>
      <c r="B6" s="59"/>
      <c r="C6" s="59"/>
      <c r="D6" s="63"/>
      <c r="E6" s="63"/>
      <c r="F6" s="63"/>
      <c r="G6" s="63"/>
      <c r="H6" s="63"/>
      <c r="I6" s="77"/>
      <c r="J6" s="76"/>
      <c r="K6" s="76"/>
      <c r="L6" s="76"/>
      <c r="M6" s="76"/>
      <c r="N6" s="76"/>
      <c r="O6" s="76"/>
      <c r="P6" s="76"/>
      <c r="Q6" s="76"/>
      <c r="R6" s="76"/>
      <c r="S6" s="76"/>
      <c r="T6" s="57"/>
      <c r="U6" s="57"/>
      <c r="V6" s="57"/>
      <c r="W6" s="57"/>
      <c r="X6" s="57"/>
      <c r="Y6" s="57"/>
      <c r="Z6" s="57"/>
      <c r="AA6" s="57"/>
      <c r="AB6" s="57"/>
      <c r="AC6" s="57"/>
      <c r="AD6" s="57"/>
    </row>
    <row r="7" spans="1:255" ht="13.5" customHeight="1" x14ac:dyDescent="0.2">
      <c r="A7" s="47"/>
      <c r="B7" s="65" t="s">
        <v>223</v>
      </c>
      <c r="C7" s="65"/>
      <c r="D7" s="65"/>
      <c r="E7" s="46"/>
      <c r="F7" s="46"/>
      <c r="G7" s="46"/>
      <c r="H7" s="55" t="s">
        <v>46</v>
      </c>
      <c r="I7" s="47"/>
      <c r="J7" s="76"/>
      <c r="K7" s="76"/>
      <c r="L7" s="76"/>
      <c r="M7" s="76"/>
      <c r="N7" s="76"/>
      <c r="O7" s="76"/>
      <c r="P7" s="76"/>
      <c r="Q7" s="76"/>
      <c r="R7" s="76"/>
      <c r="S7" s="76"/>
      <c r="T7" s="41"/>
      <c r="U7" s="41"/>
      <c r="V7" s="41"/>
      <c r="W7" s="41"/>
      <c r="X7" s="41"/>
      <c r="Y7" s="41"/>
      <c r="Z7" s="41"/>
      <c r="AA7" s="41"/>
      <c r="AB7" s="41"/>
      <c r="AC7" s="41"/>
      <c r="AD7" s="41"/>
    </row>
    <row r="8" spans="1:255" ht="19.5" customHeight="1" x14ac:dyDescent="0.2">
      <c r="A8" s="47"/>
      <c r="B8" s="66"/>
      <c r="C8" s="66"/>
      <c r="D8" s="272" t="s">
        <v>228</v>
      </c>
      <c r="E8" s="272"/>
      <c r="F8" s="67"/>
      <c r="G8" s="272" t="s">
        <v>229</v>
      </c>
      <c r="H8" s="272"/>
      <c r="I8" s="47"/>
      <c r="J8" s="78"/>
      <c r="K8" s="78"/>
      <c r="L8" s="78"/>
      <c r="M8" s="79"/>
      <c r="N8" s="79"/>
      <c r="O8" s="79"/>
      <c r="P8" s="80"/>
      <c r="Q8" s="80"/>
      <c r="R8" s="81"/>
      <c r="S8" s="81"/>
      <c r="T8" s="41"/>
      <c r="U8" s="41"/>
      <c r="V8" s="41"/>
      <c r="W8" s="41"/>
      <c r="X8" s="41"/>
      <c r="Y8" s="41"/>
      <c r="Z8" s="41"/>
      <c r="AA8" s="41"/>
      <c r="AB8" s="41"/>
      <c r="AC8" s="41"/>
      <c r="AD8" s="41"/>
    </row>
    <row r="9" spans="1:255" s="41" customFormat="1" ht="29.25" customHeight="1" x14ac:dyDescent="0.25">
      <c r="A9" s="82"/>
      <c r="B9" s="273" t="s">
        <v>222</v>
      </c>
      <c r="C9" s="273"/>
      <c r="D9" s="68" t="s">
        <v>221</v>
      </c>
      <c r="E9" s="69" t="s">
        <v>220</v>
      </c>
      <c r="F9" s="69"/>
      <c r="G9" s="68" t="s">
        <v>221</v>
      </c>
      <c r="H9" s="68" t="s">
        <v>220</v>
      </c>
      <c r="I9" s="47"/>
      <c r="J9" s="78"/>
      <c r="K9" s="78"/>
      <c r="L9" s="78"/>
      <c r="M9" s="83"/>
      <c r="N9" s="83"/>
      <c r="O9" s="83"/>
      <c r="P9" s="83"/>
      <c r="Q9" s="83"/>
      <c r="R9" s="81"/>
      <c r="S9" s="81"/>
      <c r="HS9" s="38"/>
      <c r="HT9" s="38"/>
      <c r="HU9" s="38"/>
      <c r="HV9" s="38"/>
      <c r="HW9" s="38"/>
      <c r="HX9" s="38"/>
      <c r="HY9" s="38"/>
      <c r="HZ9" s="38"/>
      <c r="IA9" s="38"/>
      <c r="IB9" s="38"/>
      <c r="IC9" s="38"/>
      <c r="ID9" s="38"/>
      <c r="IE9" s="38"/>
      <c r="IF9" s="38"/>
      <c r="IG9" s="38"/>
      <c r="IH9" s="38"/>
      <c r="II9" s="38"/>
      <c r="IJ9" s="38"/>
      <c r="IK9" s="38"/>
      <c r="IL9" s="38"/>
      <c r="IM9" s="38"/>
      <c r="IN9" s="38"/>
      <c r="IO9" s="38"/>
      <c r="IP9" s="38"/>
      <c r="IQ9" s="38"/>
      <c r="IR9" s="38"/>
      <c r="IS9" s="38"/>
      <c r="IT9" s="38"/>
      <c r="IU9" s="38"/>
    </row>
    <row r="10" spans="1:255" s="41" customFormat="1" ht="6.75" customHeight="1" x14ac:dyDescent="0.25">
      <c r="A10" s="82"/>
      <c r="B10" s="62"/>
      <c r="C10" s="62"/>
      <c r="D10" s="84"/>
      <c r="E10" s="84"/>
      <c r="F10" s="70"/>
      <c r="G10" s="84"/>
      <c r="H10" s="84"/>
      <c r="I10" s="47"/>
      <c r="J10" s="78"/>
      <c r="K10" s="78"/>
      <c r="L10" s="78"/>
      <c r="M10" s="85"/>
      <c r="N10" s="85"/>
      <c r="O10" s="85"/>
      <c r="P10" s="85"/>
      <c r="Q10" s="85"/>
      <c r="R10" s="81"/>
      <c r="S10" s="81"/>
      <c r="HS10" s="38"/>
      <c r="HT10" s="38"/>
      <c r="HU10" s="38"/>
      <c r="HV10" s="38"/>
      <c r="HW10" s="38"/>
      <c r="HX10" s="38"/>
      <c r="HY10" s="38"/>
      <c r="HZ10" s="38"/>
      <c r="IA10" s="38"/>
      <c r="IB10" s="38"/>
      <c r="IC10" s="38"/>
      <c r="ID10" s="38"/>
      <c r="IE10" s="38"/>
      <c r="IF10" s="38"/>
      <c r="IG10" s="38"/>
      <c r="IH10" s="38"/>
      <c r="II10" s="38"/>
      <c r="IJ10" s="38"/>
      <c r="IK10" s="38"/>
      <c r="IL10" s="38"/>
      <c r="IM10" s="38"/>
      <c r="IN10" s="38"/>
      <c r="IO10" s="38"/>
      <c r="IP10" s="38"/>
      <c r="IQ10" s="38"/>
      <c r="IR10" s="38"/>
      <c r="IS10" s="38"/>
      <c r="IT10" s="38"/>
      <c r="IU10" s="38"/>
    </row>
    <row r="11" spans="1:255" s="41" customFormat="1" ht="13.5" customHeight="1" x14ac:dyDescent="0.25">
      <c r="A11" s="82"/>
      <c r="B11" s="268" t="s">
        <v>219</v>
      </c>
      <c r="C11" s="268"/>
      <c r="D11" s="86">
        <v>12799840</v>
      </c>
      <c r="E11" s="87">
        <v>489417346.81999999</v>
      </c>
      <c r="F11" s="71"/>
      <c r="G11" s="86">
        <v>11131427</v>
      </c>
      <c r="H11" s="87">
        <v>174850879.845</v>
      </c>
      <c r="I11" s="47"/>
      <c r="J11" s="292" t="s">
        <v>252</v>
      </c>
      <c r="K11" s="292" t="s">
        <v>253</v>
      </c>
      <c r="L11" s="292" t="s">
        <v>254</v>
      </c>
      <c r="M11" s="293" t="s">
        <v>255</v>
      </c>
      <c r="N11" s="292" t="s">
        <v>256</v>
      </c>
      <c r="O11" s="294" t="s">
        <v>257</v>
      </c>
      <c r="P11" s="89"/>
      <c r="Q11" s="90"/>
      <c r="R11" s="81"/>
      <c r="S11" s="81"/>
      <c r="HS11" s="38"/>
      <c r="HT11" s="38"/>
      <c r="HU11" s="38"/>
      <c r="HV11" s="38"/>
      <c r="HW11" s="38"/>
      <c r="HX11" s="38"/>
      <c r="HY11" s="38"/>
      <c r="HZ11" s="38"/>
      <c r="IA11" s="38"/>
      <c r="IB11" s="38"/>
      <c r="IC11" s="38"/>
      <c r="ID11" s="38"/>
      <c r="IE11" s="38"/>
      <c r="IF11" s="38"/>
      <c r="IG11" s="38"/>
      <c r="IH11" s="38"/>
      <c r="II11" s="38"/>
      <c r="IJ11" s="38"/>
      <c r="IK11" s="38"/>
      <c r="IL11" s="38"/>
      <c r="IM11" s="38"/>
      <c r="IN11" s="38"/>
      <c r="IO11" s="38"/>
      <c r="IP11" s="38"/>
      <c r="IQ11" s="38"/>
      <c r="IR11" s="38"/>
      <c r="IS11" s="38"/>
      <c r="IT11" s="38"/>
      <c r="IU11" s="38"/>
    </row>
    <row r="12" spans="1:255" s="41" customFormat="1" ht="13.5" customHeight="1" x14ac:dyDescent="0.25">
      <c r="A12" s="82"/>
      <c r="B12" s="268" t="s">
        <v>230</v>
      </c>
      <c r="C12" s="268"/>
      <c r="D12" s="86">
        <v>751</v>
      </c>
      <c r="E12" s="87">
        <v>19045.094000000001</v>
      </c>
      <c r="F12" s="71"/>
      <c r="G12" s="86">
        <v>136</v>
      </c>
      <c r="H12" s="87">
        <v>726.68700000000001</v>
      </c>
      <c r="I12" s="48"/>
      <c r="J12" s="295">
        <f>(E11+H11)/1000000</f>
        <v>664.26822666499993</v>
      </c>
      <c r="K12" s="295">
        <f>(+E13+H13)/1000000</f>
        <v>291.75581789500001</v>
      </c>
      <c r="L12" s="295">
        <f>(SUM(E14:E25)+SUM(H14:H25))/1000000</f>
        <v>65.347488076000005</v>
      </c>
      <c r="M12" s="296">
        <f>(E26+E27+H26+H27)/1000000</f>
        <v>37.260583725000004</v>
      </c>
      <c r="N12" s="297">
        <f>(E29+H29+E31+H31)/1000000</f>
        <v>24.010371176000003</v>
      </c>
      <c r="O12" s="297">
        <f>(E30+E32+H30+H32)/1000000</f>
        <v>4.1295805460000006</v>
      </c>
      <c r="P12" s="89"/>
      <c r="Q12" s="90"/>
      <c r="R12" s="91"/>
      <c r="S12" s="81"/>
      <c r="HS12" s="38"/>
      <c r="HT12" s="38"/>
      <c r="HU12" s="38"/>
      <c r="HV12" s="38"/>
      <c r="HW12" s="38"/>
      <c r="HX12" s="38"/>
      <c r="HY12" s="38"/>
      <c r="HZ12" s="38"/>
      <c r="IA12" s="38"/>
      <c r="IB12" s="38"/>
      <c r="IC12" s="38"/>
      <c r="ID12" s="38"/>
      <c r="IE12" s="38"/>
      <c r="IF12" s="38"/>
      <c r="IG12" s="38"/>
      <c r="IH12" s="38"/>
      <c r="II12" s="38"/>
      <c r="IJ12" s="38"/>
      <c r="IK12" s="38"/>
      <c r="IL12" s="38"/>
      <c r="IM12" s="38"/>
      <c r="IN12" s="38"/>
      <c r="IO12" s="38"/>
      <c r="IP12" s="38"/>
      <c r="IQ12" s="38"/>
      <c r="IR12" s="38"/>
      <c r="IS12" s="38"/>
      <c r="IT12" s="38"/>
      <c r="IU12" s="38"/>
    </row>
    <row r="13" spans="1:255" s="41" customFormat="1" ht="13.5" customHeight="1" x14ac:dyDescent="0.25">
      <c r="A13" s="82"/>
      <c r="B13" s="268" t="s">
        <v>218</v>
      </c>
      <c r="C13" s="268"/>
      <c r="D13" s="86">
        <v>6645666</v>
      </c>
      <c r="E13" s="87">
        <v>194443051.21200001</v>
      </c>
      <c r="F13" s="71"/>
      <c r="G13" s="86">
        <v>7367553</v>
      </c>
      <c r="H13" s="87">
        <v>97312766.682999998</v>
      </c>
      <c r="I13" s="47"/>
      <c r="J13" s="88"/>
      <c r="K13" s="88"/>
      <c r="L13" s="88"/>
      <c r="M13" s="89"/>
      <c r="N13" s="89"/>
      <c r="O13" s="89"/>
      <c r="P13" s="89"/>
      <c r="Q13" s="90"/>
      <c r="R13" s="81"/>
      <c r="S13" s="81"/>
      <c r="HS13" s="38"/>
      <c r="HT13" s="38"/>
      <c r="HU13" s="38"/>
      <c r="HV13" s="38"/>
      <c r="HW13" s="38"/>
      <c r="HX13" s="38"/>
      <c r="HY13" s="38"/>
      <c r="HZ13" s="38"/>
      <c r="IA13" s="38"/>
      <c r="IB13" s="38"/>
      <c r="IC13" s="38"/>
      <c r="ID13" s="38"/>
      <c r="IE13" s="38"/>
      <c r="IF13" s="38"/>
      <c r="IG13" s="38"/>
      <c r="IH13" s="38"/>
      <c r="II13" s="38"/>
      <c r="IJ13" s="38"/>
      <c r="IK13" s="38"/>
      <c r="IL13" s="38"/>
      <c r="IM13" s="38"/>
      <c r="IN13" s="38"/>
      <c r="IO13" s="38"/>
      <c r="IP13" s="38"/>
      <c r="IQ13" s="38"/>
      <c r="IR13" s="38"/>
      <c r="IS13" s="38"/>
      <c r="IT13" s="38"/>
      <c r="IU13" s="38"/>
    </row>
    <row r="14" spans="1:255" s="41" customFormat="1" ht="13.5" customHeight="1" x14ac:dyDescent="0.25">
      <c r="A14" s="82"/>
      <c r="B14" s="269" t="s">
        <v>231</v>
      </c>
      <c r="C14" s="72" t="s">
        <v>232</v>
      </c>
      <c r="D14" s="86">
        <v>92244</v>
      </c>
      <c r="E14" s="87">
        <v>278354.55599999998</v>
      </c>
      <c r="F14" s="71"/>
      <c r="G14" s="86">
        <v>116832</v>
      </c>
      <c r="H14" s="87">
        <v>395681.28399999999</v>
      </c>
      <c r="I14" s="47"/>
      <c r="J14" s="92"/>
      <c r="K14" s="92"/>
      <c r="L14" s="92"/>
      <c r="M14" s="89"/>
      <c r="N14" s="89"/>
      <c r="O14" s="89"/>
      <c r="P14" s="89"/>
      <c r="Q14" s="90"/>
      <c r="R14" s="81"/>
      <c r="S14" s="81"/>
      <c r="HS14" s="38"/>
      <c r="HT14" s="38"/>
      <c r="HU14" s="38"/>
      <c r="HV14" s="38"/>
      <c r="HW14" s="38"/>
      <c r="HX14" s="38"/>
      <c r="HY14" s="38"/>
      <c r="HZ14" s="38"/>
      <c r="IA14" s="38"/>
      <c r="IB14" s="38"/>
      <c r="IC14" s="38"/>
      <c r="ID14" s="38"/>
      <c r="IE14" s="38"/>
      <c r="IF14" s="38"/>
      <c r="IG14" s="38"/>
      <c r="IH14" s="38"/>
      <c r="II14" s="38"/>
      <c r="IJ14" s="38"/>
      <c r="IK14" s="38"/>
      <c r="IL14" s="38"/>
      <c r="IM14" s="38"/>
      <c r="IN14" s="38"/>
      <c r="IO14" s="38"/>
      <c r="IP14" s="38"/>
      <c r="IQ14" s="38"/>
      <c r="IR14" s="38"/>
      <c r="IS14" s="38"/>
      <c r="IT14" s="38"/>
      <c r="IU14" s="38"/>
    </row>
    <row r="15" spans="1:255" s="53" customFormat="1" ht="13.5" customHeight="1" x14ac:dyDescent="0.25">
      <c r="A15" s="82"/>
      <c r="B15" s="269"/>
      <c r="C15" s="72" t="s">
        <v>233</v>
      </c>
      <c r="D15" s="86">
        <v>161809</v>
      </c>
      <c r="E15" s="87">
        <v>6363581.9560000002</v>
      </c>
      <c r="F15" s="71"/>
      <c r="G15" s="86">
        <v>106923</v>
      </c>
      <c r="H15" s="87">
        <v>1286688.0120000001</v>
      </c>
      <c r="I15" s="54"/>
      <c r="J15" s="92"/>
      <c r="K15" s="92"/>
      <c r="L15" s="92"/>
      <c r="M15" s="89"/>
      <c r="N15" s="89"/>
      <c r="O15" s="89"/>
      <c r="P15" s="89"/>
      <c r="Q15" s="90"/>
      <c r="R15" s="93"/>
      <c r="S15" s="93"/>
      <c r="HS15" s="52"/>
      <c r="HT15" s="52"/>
      <c r="HU15" s="52"/>
      <c r="HV15" s="52"/>
      <c r="HW15" s="52"/>
      <c r="HX15" s="52"/>
      <c r="HY15" s="52"/>
      <c r="HZ15" s="52"/>
      <c r="IA15" s="52"/>
      <c r="IB15" s="52"/>
      <c r="IC15" s="52"/>
      <c r="ID15" s="52"/>
      <c r="IE15" s="52"/>
      <c r="IF15" s="52"/>
      <c r="IG15" s="52"/>
      <c r="IH15" s="52"/>
      <c r="II15" s="52"/>
      <c r="IJ15" s="52"/>
      <c r="IK15" s="52"/>
      <c r="IL15" s="52"/>
      <c r="IM15" s="52"/>
      <c r="IN15" s="52"/>
      <c r="IO15" s="52"/>
      <c r="IP15" s="52"/>
      <c r="IQ15" s="52"/>
      <c r="IR15" s="52"/>
      <c r="IS15" s="52"/>
      <c r="IT15" s="52"/>
      <c r="IU15" s="52"/>
    </row>
    <row r="16" spans="1:255" s="53" customFormat="1" ht="14.25" customHeight="1" x14ac:dyDescent="0.25">
      <c r="A16" s="82"/>
      <c r="B16" s="269" t="s">
        <v>234</v>
      </c>
      <c r="C16" s="72" t="s">
        <v>217</v>
      </c>
      <c r="D16" s="86">
        <v>71500</v>
      </c>
      <c r="E16" s="87">
        <v>743574.09299999999</v>
      </c>
      <c r="F16" s="71"/>
      <c r="G16" s="86">
        <v>141827</v>
      </c>
      <c r="H16" s="87">
        <v>1520421.213</v>
      </c>
      <c r="I16" s="54"/>
      <c r="J16" s="92"/>
      <c r="K16" s="92"/>
      <c r="L16" s="92"/>
      <c r="M16" s="89"/>
      <c r="N16" s="89"/>
      <c r="O16" s="89"/>
      <c r="P16" s="89"/>
      <c r="Q16" s="90"/>
      <c r="R16" s="93"/>
      <c r="S16" s="93"/>
      <c r="HS16" s="52"/>
      <c r="HT16" s="52"/>
      <c r="HU16" s="52"/>
      <c r="HV16" s="52"/>
      <c r="HW16" s="52"/>
      <c r="HX16" s="52"/>
      <c r="HY16" s="52"/>
      <c r="HZ16" s="52"/>
      <c r="IA16" s="52"/>
      <c r="IB16" s="52"/>
      <c r="IC16" s="52"/>
      <c r="ID16" s="52"/>
      <c r="IE16" s="52"/>
      <c r="IF16" s="52"/>
      <c r="IG16" s="52"/>
      <c r="IH16" s="52"/>
      <c r="II16" s="52"/>
      <c r="IJ16" s="52"/>
      <c r="IK16" s="52"/>
      <c r="IL16" s="52"/>
      <c r="IM16" s="52"/>
      <c r="IN16" s="52"/>
      <c r="IO16" s="52"/>
      <c r="IP16" s="52"/>
      <c r="IQ16" s="52"/>
      <c r="IR16" s="52"/>
      <c r="IS16" s="52"/>
      <c r="IT16" s="52"/>
      <c r="IU16" s="52"/>
    </row>
    <row r="17" spans="1:255" s="41" customFormat="1" ht="13.5" customHeight="1" x14ac:dyDescent="0.25">
      <c r="A17" s="82"/>
      <c r="B17" s="269"/>
      <c r="C17" s="72" t="s">
        <v>216</v>
      </c>
      <c r="D17" s="86">
        <v>78720</v>
      </c>
      <c r="E17" s="87">
        <v>1328952.824</v>
      </c>
      <c r="F17" s="71"/>
      <c r="G17" s="86">
        <v>196643</v>
      </c>
      <c r="H17" s="87">
        <v>2420197.0550000002</v>
      </c>
      <c r="I17" s="47"/>
      <c r="J17" s="88"/>
      <c r="K17" s="88"/>
      <c r="L17" s="92"/>
      <c r="M17" s="89"/>
      <c r="N17" s="89"/>
      <c r="O17" s="89"/>
      <c r="P17" s="89"/>
      <c r="Q17" s="90"/>
      <c r="R17" s="81"/>
      <c r="S17" s="81"/>
      <c r="HS17" s="38"/>
      <c r="HT17" s="38"/>
      <c r="HU17" s="38"/>
      <c r="HV17" s="38"/>
      <c r="HW17" s="38"/>
      <c r="HX17" s="38"/>
      <c r="HY17" s="38"/>
      <c r="HZ17" s="38"/>
      <c r="IA17" s="38"/>
      <c r="IB17" s="38"/>
      <c r="IC17" s="38"/>
      <c r="ID17" s="38"/>
      <c r="IE17" s="38"/>
      <c r="IF17" s="38"/>
      <c r="IG17" s="38"/>
      <c r="IH17" s="38"/>
      <c r="II17" s="38"/>
      <c r="IJ17" s="38"/>
      <c r="IK17" s="38"/>
      <c r="IL17" s="38"/>
      <c r="IM17" s="38"/>
      <c r="IN17" s="38"/>
      <c r="IO17" s="38"/>
      <c r="IP17" s="38"/>
      <c r="IQ17" s="38"/>
      <c r="IR17" s="38"/>
      <c r="IS17" s="38"/>
      <c r="IT17" s="38"/>
      <c r="IU17" s="38"/>
    </row>
    <row r="18" spans="1:255" s="41" customFormat="1" ht="13.5" customHeight="1" x14ac:dyDescent="0.25">
      <c r="A18" s="82"/>
      <c r="B18" s="269"/>
      <c r="C18" s="94" t="s">
        <v>215</v>
      </c>
      <c r="D18" s="86">
        <v>288359</v>
      </c>
      <c r="E18" s="87">
        <v>10509261.476</v>
      </c>
      <c r="F18" s="71"/>
      <c r="G18" s="86">
        <v>223956</v>
      </c>
      <c r="H18" s="87">
        <v>2789640.2949999999</v>
      </c>
      <c r="I18" s="47"/>
      <c r="J18" s="88"/>
      <c r="K18" s="88"/>
      <c r="L18" s="88"/>
      <c r="M18" s="89"/>
      <c r="N18" s="89"/>
      <c r="O18" s="89"/>
      <c r="P18" s="89"/>
      <c r="Q18" s="90"/>
      <c r="R18" s="81"/>
      <c r="S18" s="81"/>
      <c r="HS18" s="38"/>
      <c r="HT18" s="38"/>
      <c r="HU18" s="38"/>
      <c r="HV18" s="38"/>
      <c r="HW18" s="38"/>
      <c r="HX18" s="38"/>
      <c r="HY18" s="38"/>
      <c r="HZ18" s="38"/>
      <c r="IA18" s="38"/>
      <c r="IB18" s="38"/>
      <c r="IC18" s="38"/>
      <c r="ID18" s="38"/>
      <c r="IE18" s="38"/>
      <c r="IF18" s="38"/>
      <c r="IG18" s="38"/>
      <c r="IH18" s="38"/>
      <c r="II18" s="38"/>
      <c r="IJ18" s="38"/>
      <c r="IK18" s="38"/>
      <c r="IL18" s="38"/>
      <c r="IM18" s="38"/>
      <c r="IN18" s="38"/>
      <c r="IO18" s="38"/>
      <c r="IP18" s="38"/>
      <c r="IQ18" s="38"/>
      <c r="IR18" s="38"/>
      <c r="IS18" s="38"/>
      <c r="IT18" s="38"/>
      <c r="IU18" s="38"/>
    </row>
    <row r="19" spans="1:255" s="50" customFormat="1" ht="13.5" customHeight="1" x14ac:dyDescent="0.25">
      <c r="A19" s="82"/>
      <c r="B19" s="269"/>
      <c r="C19" s="72" t="s">
        <v>214</v>
      </c>
      <c r="D19" s="86">
        <v>283602</v>
      </c>
      <c r="E19" s="87">
        <v>2179532.3110000002</v>
      </c>
      <c r="F19" s="71"/>
      <c r="G19" s="86">
        <v>103440</v>
      </c>
      <c r="H19" s="87">
        <v>724618.255</v>
      </c>
      <c r="I19" s="51"/>
      <c r="J19" s="92"/>
      <c r="K19" s="92"/>
      <c r="M19" s="89"/>
      <c r="N19" s="89"/>
      <c r="O19" s="89"/>
      <c r="P19" s="89"/>
      <c r="Q19" s="90"/>
      <c r="R19" s="95"/>
      <c r="S19" s="95"/>
      <c r="HS19" s="49"/>
      <c r="HT19" s="49"/>
      <c r="HU19" s="49"/>
      <c r="HV19" s="49"/>
      <c r="HW19" s="49"/>
      <c r="HX19" s="49"/>
      <c r="HY19" s="49"/>
      <c r="HZ19" s="49"/>
      <c r="IA19" s="49"/>
      <c r="IB19" s="49"/>
      <c r="IC19" s="49"/>
      <c r="ID19" s="49"/>
      <c r="IE19" s="49"/>
      <c r="IF19" s="49"/>
      <c r="IG19" s="49"/>
      <c r="IH19" s="49"/>
      <c r="II19" s="49"/>
      <c r="IJ19" s="49"/>
      <c r="IK19" s="49"/>
      <c r="IL19" s="49"/>
      <c r="IM19" s="49"/>
      <c r="IN19" s="49"/>
      <c r="IO19" s="49"/>
      <c r="IP19" s="49"/>
      <c r="IQ19" s="49"/>
      <c r="IR19" s="49"/>
      <c r="IS19" s="49"/>
      <c r="IT19" s="49"/>
      <c r="IU19" s="49"/>
    </row>
    <row r="20" spans="1:255" s="53" customFormat="1" ht="13.5" customHeight="1" x14ac:dyDescent="0.25">
      <c r="A20" s="82"/>
      <c r="B20" s="269"/>
      <c r="C20" s="94" t="s">
        <v>213</v>
      </c>
      <c r="D20" s="86">
        <v>26903</v>
      </c>
      <c r="E20" s="87">
        <v>288507.05300000001</v>
      </c>
      <c r="F20" s="71"/>
      <c r="G20" s="86">
        <v>8333</v>
      </c>
      <c r="H20" s="87">
        <v>39900.322999999997</v>
      </c>
      <c r="I20" s="54"/>
      <c r="J20" s="88"/>
      <c r="K20" s="88"/>
      <c r="L20" s="96"/>
      <c r="M20" s="89"/>
      <c r="N20" s="89"/>
      <c r="O20" s="89"/>
      <c r="P20" s="89"/>
      <c r="Q20" s="90"/>
      <c r="R20" s="93"/>
      <c r="S20" s="93"/>
      <c r="HS20" s="52"/>
      <c r="HT20" s="52"/>
      <c r="HU20" s="52"/>
      <c r="HV20" s="52"/>
      <c r="HW20" s="52"/>
      <c r="HX20" s="52"/>
      <c r="HY20" s="52"/>
      <c r="HZ20" s="52"/>
      <c r="IA20" s="52"/>
      <c r="IB20" s="52"/>
      <c r="IC20" s="52"/>
      <c r="ID20" s="52"/>
      <c r="IE20" s="52"/>
      <c r="IF20" s="52"/>
      <c r="IG20" s="52"/>
      <c r="IH20" s="52"/>
      <c r="II20" s="52"/>
      <c r="IJ20" s="52"/>
      <c r="IK20" s="52"/>
      <c r="IL20" s="52"/>
      <c r="IM20" s="52"/>
      <c r="IN20" s="52"/>
      <c r="IO20" s="52"/>
      <c r="IP20" s="52"/>
      <c r="IQ20" s="52"/>
      <c r="IR20" s="52"/>
      <c r="IS20" s="52"/>
      <c r="IT20" s="52"/>
      <c r="IU20" s="52"/>
    </row>
    <row r="21" spans="1:255" s="53" customFormat="1" ht="13.5" customHeight="1" x14ac:dyDescent="0.25">
      <c r="A21" s="82"/>
      <c r="B21" s="269" t="s">
        <v>235</v>
      </c>
      <c r="C21" s="72" t="s">
        <v>212</v>
      </c>
      <c r="D21" s="86">
        <v>78002</v>
      </c>
      <c r="E21" s="87">
        <v>703219.31200000003</v>
      </c>
      <c r="F21" s="71"/>
      <c r="G21" s="86">
        <v>73220</v>
      </c>
      <c r="H21" s="87">
        <v>620191.09100000001</v>
      </c>
      <c r="I21" s="54"/>
      <c r="J21" s="88"/>
      <c r="K21" s="88"/>
      <c r="L21" s="96"/>
      <c r="M21" s="89"/>
      <c r="N21" s="89"/>
      <c r="O21" s="89"/>
      <c r="P21" s="89"/>
      <c r="Q21" s="90"/>
      <c r="R21" s="93"/>
      <c r="S21" s="93"/>
      <c r="HS21" s="52"/>
      <c r="HT21" s="52"/>
      <c r="HU21" s="52"/>
      <c r="HV21" s="52"/>
      <c r="HW21" s="52"/>
      <c r="HX21" s="52"/>
      <c r="HY21" s="52"/>
      <c r="HZ21" s="52"/>
      <c r="IA21" s="52"/>
      <c r="IB21" s="52"/>
      <c r="IC21" s="52"/>
      <c r="ID21" s="52"/>
      <c r="IE21" s="52"/>
      <c r="IF21" s="52"/>
      <c r="IG21" s="52"/>
      <c r="IH21" s="52"/>
      <c r="II21" s="52"/>
      <c r="IJ21" s="52"/>
      <c r="IK21" s="52"/>
      <c r="IL21" s="52"/>
      <c r="IM21" s="52"/>
      <c r="IN21" s="52"/>
      <c r="IO21" s="52"/>
      <c r="IP21" s="52"/>
      <c r="IQ21" s="52"/>
      <c r="IR21" s="52"/>
      <c r="IS21" s="52"/>
      <c r="IT21" s="52"/>
      <c r="IU21" s="52"/>
    </row>
    <row r="22" spans="1:255" s="50" customFormat="1" ht="13.5" customHeight="1" x14ac:dyDescent="0.25">
      <c r="A22" s="82"/>
      <c r="B22" s="269"/>
      <c r="C22" s="73" t="s">
        <v>236</v>
      </c>
      <c r="D22" s="86">
        <v>121483</v>
      </c>
      <c r="E22" s="87">
        <v>1536964.5789999999</v>
      </c>
      <c r="F22" s="71"/>
      <c r="G22" s="86">
        <v>98561</v>
      </c>
      <c r="H22" s="87">
        <v>717772.14599999995</v>
      </c>
      <c r="I22" s="51"/>
      <c r="J22" s="96"/>
      <c r="K22" s="96"/>
      <c r="L22" s="92"/>
      <c r="M22" s="89"/>
      <c r="N22" s="89"/>
      <c r="O22" s="89"/>
      <c r="P22" s="89"/>
      <c r="Q22" s="90"/>
      <c r="R22" s="95"/>
      <c r="S22" s="95"/>
      <c r="HS22" s="49"/>
      <c r="HT22" s="49"/>
      <c r="HU22" s="49"/>
      <c r="HV22" s="49"/>
      <c r="HW22" s="49"/>
      <c r="HX22" s="49"/>
      <c r="HY22" s="49"/>
      <c r="HZ22" s="49"/>
      <c r="IA22" s="49"/>
      <c r="IB22" s="49"/>
      <c r="IC22" s="49"/>
      <c r="ID22" s="49"/>
      <c r="IE22" s="49"/>
      <c r="IF22" s="49"/>
      <c r="IG22" s="49"/>
      <c r="IH22" s="49"/>
      <c r="II22" s="49"/>
      <c r="IJ22" s="49"/>
      <c r="IK22" s="49"/>
      <c r="IL22" s="49"/>
      <c r="IM22" s="49"/>
      <c r="IN22" s="49"/>
      <c r="IO22" s="49"/>
      <c r="IP22" s="49"/>
      <c r="IQ22" s="49"/>
      <c r="IR22" s="49"/>
      <c r="IS22" s="49"/>
      <c r="IT22" s="49"/>
      <c r="IU22" s="49"/>
    </row>
    <row r="23" spans="1:255" s="50" customFormat="1" ht="13.5" customHeight="1" x14ac:dyDescent="0.25">
      <c r="A23" s="82"/>
      <c r="B23" s="269"/>
      <c r="C23" s="72" t="s">
        <v>237</v>
      </c>
      <c r="D23" s="86">
        <v>429367</v>
      </c>
      <c r="E23" s="87">
        <v>28998840.368000001</v>
      </c>
      <c r="F23" s="71"/>
      <c r="G23" s="86">
        <v>68564</v>
      </c>
      <c r="H23" s="87">
        <v>1186125.3529999999</v>
      </c>
      <c r="I23" s="51"/>
      <c r="J23" s="49"/>
      <c r="K23" s="49"/>
      <c r="L23" s="96"/>
      <c r="M23" s="89"/>
      <c r="N23" s="89"/>
      <c r="O23" s="89"/>
      <c r="P23" s="89"/>
      <c r="Q23" s="90"/>
      <c r="R23" s="95"/>
      <c r="S23" s="95"/>
      <c r="HS23" s="49"/>
      <c r="HT23" s="49"/>
      <c r="HU23" s="49"/>
      <c r="HV23" s="49"/>
      <c r="HW23" s="49"/>
      <c r="HX23" s="49"/>
      <c r="HY23" s="49"/>
      <c r="HZ23" s="49"/>
      <c r="IA23" s="49"/>
      <c r="IB23" s="49"/>
      <c r="IC23" s="49"/>
      <c r="ID23" s="49"/>
      <c r="IE23" s="49"/>
      <c r="IF23" s="49"/>
      <c r="IG23" s="49"/>
      <c r="IH23" s="49"/>
      <c r="II23" s="49"/>
      <c r="IJ23" s="49"/>
      <c r="IK23" s="49"/>
      <c r="IL23" s="49"/>
      <c r="IM23" s="49"/>
      <c r="IN23" s="49"/>
      <c r="IO23" s="49"/>
      <c r="IP23" s="49"/>
      <c r="IQ23" s="49"/>
      <c r="IR23" s="49"/>
      <c r="IS23" s="49"/>
      <c r="IT23" s="49"/>
      <c r="IU23" s="49"/>
    </row>
    <row r="24" spans="1:255" s="41" customFormat="1" ht="13.5" customHeight="1" x14ac:dyDescent="0.25">
      <c r="A24" s="82"/>
      <c r="B24" s="269"/>
      <c r="C24" s="72" t="s">
        <v>211</v>
      </c>
      <c r="D24" s="86">
        <v>35018</v>
      </c>
      <c r="E24" s="87">
        <v>208486.06400000001</v>
      </c>
      <c r="F24" s="71"/>
      <c r="G24" s="86">
        <v>22466</v>
      </c>
      <c r="H24" s="87">
        <v>96922.019</v>
      </c>
      <c r="I24" s="47"/>
      <c r="J24" s="61"/>
      <c r="K24" s="61"/>
      <c r="L24" s="61"/>
      <c r="M24" s="89"/>
      <c r="N24" s="89"/>
      <c r="O24" s="89"/>
      <c r="P24" s="89"/>
      <c r="Q24" s="90"/>
      <c r="R24" s="81"/>
      <c r="S24" s="81"/>
      <c r="HS24" s="38"/>
      <c r="HT24" s="38"/>
      <c r="HU24" s="38"/>
      <c r="HV24" s="38"/>
      <c r="HW24" s="38"/>
      <c r="HX24" s="38"/>
      <c r="HY24" s="38"/>
      <c r="HZ24" s="38"/>
      <c r="IA24" s="38"/>
      <c r="IB24" s="38"/>
      <c r="IC24" s="38"/>
      <c r="ID24" s="38"/>
      <c r="IE24" s="38"/>
      <c r="IF24" s="38"/>
      <c r="IG24" s="38"/>
      <c r="IH24" s="38"/>
      <c r="II24" s="38"/>
      <c r="IJ24" s="38"/>
      <c r="IK24" s="38"/>
      <c r="IL24" s="38"/>
      <c r="IM24" s="38"/>
      <c r="IN24" s="38"/>
      <c r="IO24" s="38"/>
      <c r="IP24" s="38"/>
      <c r="IQ24" s="38"/>
      <c r="IR24" s="38"/>
      <c r="IS24" s="38"/>
      <c r="IT24" s="38"/>
      <c r="IU24" s="38"/>
    </row>
    <row r="25" spans="1:255" s="41" customFormat="1" ht="13.5" customHeight="1" x14ac:dyDescent="0.25">
      <c r="A25" s="82"/>
      <c r="B25" s="269"/>
      <c r="C25" s="72" t="s">
        <v>210</v>
      </c>
      <c r="D25" s="86">
        <v>9549</v>
      </c>
      <c r="E25" s="87">
        <v>390173.61900000001</v>
      </c>
      <c r="F25" s="71"/>
      <c r="G25" s="86">
        <v>1962</v>
      </c>
      <c r="H25" s="87">
        <v>19882.819</v>
      </c>
      <c r="I25" s="47"/>
      <c r="J25" s="61"/>
      <c r="K25" s="61"/>
      <c r="L25" s="61"/>
      <c r="M25" s="89"/>
      <c r="N25" s="89"/>
      <c r="O25" s="89"/>
      <c r="P25" s="89"/>
      <c r="Q25" s="90"/>
      <c r="R25" s="81"/>
      <c r="S25" s="81"/>
      <c r="HS25" s="38"/>
      <c r="HT25" s="38"/>
      <c r="HU25" s="38"/>
      <c r="HV25" s="38"/>
      <c r="HW25" s="38"/>
      <c r="HX25" s="38"/>
      <c r="HY25" s="38"/>
      <c r="HZ25" s="38"/>
      <c r="IA25" s="38"/>
      <c r="IB25" s="38"/>
      <c r="IC25" s="38"/>
      <c r="ID25" s="38"/>
      <c r="IE25" s="38"/>
      <c r="IF25" s="38"/>
      <c r="IG25" s="38"/>
      <c r="IH25" s="38"/>
      <c r="II25" s="38"/>
      <c r="IJ25" s="38"/>
      <c r="IK25" s="38"/>
      <c r="IL25" s="38"/>
      <c r="IM25" s="38"/>
      <c r="IN25" s="38"/>
      <c r="IO25" s="38"/>
      <c r="IP25" s="38"/>
      <c r="IQ25" s="38"/>
      <c r="IR25" s="38"/>
      <c r="IS25" s="38"/>
      <c r="IT25" s="38"/>
      <c r="IU25" s="38"/>
    </row>
    <row r="26" spans="1:255" s="53" customFormat="1" ht="13.5" customHeight="1" x14ac:dyDescent="0.25">
      <c r="A26" s="82"/>
      <c r="B26" s="269" t="s">
        <v>238</v>
      </c>
      <c r="C26" s="72" t="s">
        <v>239</v>
      </c>
      <c r="D26" s="86">
        <v>925344</v>
      </c>
      <c r="E26" s="87">
        <v>5433177.0539999995</v>
      </c>
      <c r="F26" s="71"/>
      <c r="G26" s="86">
        <v>556951</v>
      </c>
      <c r="H26" s="87">
        <v>2479645.7250000001</v>
      </c>
      <c r="I26" s="47"/>
      <c r="J26" s="270"/>
      <c r="K26" s="270"/>
      <c r="L26" s="270"/>
      <c r="M26" s="89"/>
      <c r="N26" s="89"/>
      <c r="O26" s="89"/>
      <c r="P26" s="89"/>
      <c r="Q26" s="90"/>
      <c r="R26" s="81"/>
      <c r="S26" s="81"/>
      <c r="HS26" s="52"/>
      <c r="HT26" s="52"/>
      <c r="HU26" s="52"/>
      <c r="HV26" s="52"/>
      <c r="HW26" s="52"/>
      <c r="HX26" s="52"/>
      <c r="HY26" s="52"/>
      <c r="HZ26" s="52"/>
      <c r="IA26" s="52"/>
      <c r="IB26" s="52"/>
      <c r="IC26" s="52"/>
      <c r="ID26" s="52"/>
      <c r="IE26" s="52"/>
      <c r="IF26" s="52"/>
      <c r="IG26" s="52"/>
      <c r="IH26" s="52"/>
      <c r="II26" s="52"/>
      <c r="IJ26" s="52"/>
      <c r="IK26" s="52"/>
      <c r="IL26" s="52"/>
      <c r="IM26" s="52"/>
      <c r="IN26" s="52"/>
      <c r="IO26" s="52"/>
      <c r="IP26" s="52"/>
      <c r="IQ26" s="52"/>
      <c r="IR26" s="52"/>
      <c r="IS26" s="52"/>
      <c r="IT26" s="52"/>
      <c r="IU26" s="52"/>
    </row>
    <row r="27" spans="1:255" s="50" customFormat="1" ht="13.5" customHeight="1" x14ac:dyDescent="0.25">
      <c r="A27" s="82"/>
      <c r="B27" s="269"/>
      <c r="C27" s="72" t="s">
        <v>240</v>
      </c>
      <c r="D27" s="86">
        <v>1880114</v>
      </c>
      <c r="E27" s="87">
        <v>26416326.320999999</v>
      </c>
      <c r="F27" s="71"/>
      <c r="G27" s="86">
        <v>503004</v>
      </c>
      <c r="H27" s="87">
        <v>2931434.625</v>
      </c>
      <c r="I27" s="51"/>
      <c r="J27" s="270"/>
      <c r="K27" s="270"/>
      <c r="L27" s="61"/>
      <c r="M27" s="89"/>
      <c r="N27" s="89"/>
      <c r="O27" s="89"/>
      <c r="P27" s="89"/>
      <c r="Q27" s="90"/>
      <c r="R27" s="95"/>
      <c r="S27" s="95"/>
      <c r="HS27" s="49"/>
      <c r="HT27" s="49"/>
      <c r="HU27" s="49"/>
      <c r="HV27" s="49"/>
      <c r="HW27" s="49"/>
      <c r="HX27" s="49"/>
      <c r="HY27" s="49"/>
      <c r="HZ27" s="49"/>
      <c r="IA27" s="49"/>
      <c r="IB27" s="49"/>
      <c r="IC27" s="49"/>
      <c r="ID27" s="49"/>
      <c r="IE27" s="49"/>
      <c r="IF27" s="49"/>
      <c r="IG27" s="49"/>
      <c r="IH27" s="49"/>
      <c r="II27" s="49"/>
      <c r="IJ27" s="49"/>
      <c r="IK27" s="49"/>
      <c r="IL27" s="49"/>
      <c r="IM27" s="49"/>
      <c r="IN27" s="49"/>
      <c r="IO27" s="49"/>
      <c r="IP27" s="49"/>
      <c r="IQ27" s="49"/>
      <c r="IR27" s="49"/>
      <c r="IS27" s="49"/>
      <c r="IT27" s="49"/>
      <c r="IU27" s="49"/>
    </row>
    <row r="28" spans="1:255" s="41" customFormat="1" ht="13.5" customHeight="1" x14ac:dyDescent="0.25">
      <c r="A28" s="82"/>
      <c r="B28" s="269"/>
      <c r="C28" s="72" t="s">
        <v>241</v>
      </c>
      <c r="D28" s="86">
        <v>669563</v>
      </c>
      <c r="E28" s="87">
        <v>10837040.304</v>
      </c>
      <c r="F28" s="71"/>
      <c r="G28" s="86">
        <v>264027</v>
      </c>
      <c r="H28" s="87">
        <v>4134488.054</v>
      </c>
      <c r="I28" s="47"/>
      <c r="J28" s="61"/>
      <c r="K28" s="61"/>
      <c r="L28" s="61"/>
      <c r="M28" s="89"/>
      <c r="N28" s="89"/>
      <c r="O28" s="89"/>
      <c r="P28" s="89"/>
      <c r="Q28" s="90"/>
      <c r="R28" s="81"/>
      <c r="S28" s="81"/>
      <c r="HS28" s="38"/>
      <c r="HT28" s="38"/>
      <c r="HU28" s="38"/>
      <c r="HV28" s="38"/>
      <c r="HW28" s="38"/>
      <c r="HX28" s="38"/>
      <c r="HY28" s="38"/>
      <c r="HZ28" s="38"/>
      <c r="IA28" s="38"/>
      <c r="IB28" s="38"/>
      <c r="IC28" s="38"/>
      <c r="ID28" s="38"/>
      <c r="IE28" s="38"/>
      <c r="IF28" s="38"/>
      <c r="IG28" s="38"/>
      <c r="IH28" s="38"/>
      <c r="II28" s="38"/>
      <c r="IJ28" s="38"/>
      <c r="IK28" s="38"/>
      <c r="IL28" s="38"/>
      <c r="IM28" s="38"/>
      <c r="IN28" s="38"/>
      <c r="IO28" s="38"/>
      <c r="IP28" s="38"/>
      <c r="IQ28" s="38"/>
      <c r="IR28" s="38"/>
      <c r="IS28" s="38"/>
      <c r="IT28" s="38"/>
      <c r="IU28" s="38"/>
    </row>
    <row r="29" spans="1:255" s="41" customFormat="1" ht="13.5" customHeight="1" x14ac:dyDescent="0.25">
      <c r="A29" s="82"/>
      <c r="B29" s="268" t="s">
        <v>242</v>
      </c>
      <c r="C29" s="268"/>
      <c r="D29" s="86">
        <v>10719012</v>
      </c>
      <c r="E29" s="87">
        <v>20661664.414000001</v>
      </c>
      <c r="F29" s="71"/>
      <c r="G29" s="86">
        <v>6925800</v>
      </c>
      <c r="H29" s="87">
        <v>3341866.906</v>
      </c>
      <c r="I29" s="47"/>
      <c r="J29" s="61"/>
      <c r="K29" s="61"/>
      <c r="L29" s="61"/>
      <c r="M29" s="89"/>
      <c r="N29" s="89"/>
      <c r="O29" s="89"/>
      <c r="P29" s="89"/>
      <c r="Q29" s="90"/>
      <c r="R29" s="81"/>
      <c r="S29" s="81"/>
      <c r="HS29" s="38"/>
      <c r="HT29" s="38"/>
      <c r="HU29" s="38"/>
      <c r="HV29" s="38"/>
      <c r="HW29" s="38"/>
      <c r="HX29" s="38"/>
      <c r="HY29" s="38"/>
      <c r="HZ29" s="38"/>
      <c r="IA29" s="38"/>
      <c r="IB29" s="38"/>
      <c r="IC29" s="38"/>
      <c r="ID29" s="38"/>
      <c r="IE29" s="38"/>
      <c r="IF29" s="38"/>
      <c r="IG29" s="38"/>
      <c r="IH29" s="38"/>
      <c r="II29" s="38"/>
      <c r="IJ29" s="38"/>
      <c r="IK29" s="38"/>
      <c r="IL29" s="38"/>
      <c r="IM29" s="38"/>
      <c r="IN29" s="38"/>
      <c r="IO29" s="38"/>
      <c r="IP29" s="38"/>
      <c r="IQ29" s="38"/>
      <c r="IR29" s="38"/>
      <c r="IS29" s="38"/>
      <c r="IT29" s="38"/>
      <c r="IU29" s="38"/>
    </row>
    <row r="30" spans="1:255" s="41" customFormat="1" ht="13.5" customHeight="1" x14ac:dyDescent="0.25">
      <c r="A30" s="82"/>
      <c r="B30" s="269" t="s">
        <v>243</v>
      </c>
      <c r="C30" s="72" t="s">
        <v>244</v>
      </c>
      <c r="D30" s="86">
        <v>16681</v>
      </c>
      <c r="E30" s="87">
        <v>803442.57499999995</v>
      </c>
      <c r="F30" s="71"/>
      <c r="G30" s="86">
        <v>2116</v>
      </c>
      <c r="H30" s="87">
        <v>6282.4160000000002</v>
      </c>
      <c r="I30" s="47"/>
      <c r="J30" s="61"/>
      <c r="K30" s="61"/>
      <c r="L30" s="61"/>
      <c r="M30" s="89"/>
      <c r="N30" s="89"/>
      <c r="O30" s="89"/>
      <c r="P30" s="89"/>
      <c r="Q30" s="90"/>
      <c r="R30" s="81"/>
      <c r="S30" s="81"/>
      <c r="HS30" s="38"/>
      <c r="HT30" s="38"/>
      <c r="HU30" s="38"/>
      <c r="HV30" s="38"/>
      <c r="HW30" s="38"/>
      <c r="HX30" s="38"/>
      <c r="HY30" s="38"/>
      <c r="HZ30" s="38"/>
      <c r="IA30" s="38"/>
      <c r="IB30" s="38"/>
      <c r="IC30" s="38"/>
      <c r="ID30" s="38"/>
      <c r="IE30" s="38"/>
      <c r="IF30" s="38"/>
      <c r="IG30" s="38"/>
      <c r="IH30" s="38"/>
      <c r="II30" s="38"/>
      <c r="IJ30" s="38"/>
      <c r="IK30" s="38"/>
      <c r="IL30" s="38"/>
      <c r="IM30" s="38"/>
      <c r="IN30" s="38"/>
      <c r="IO30" s="38"/>
      <c r="IP30" s="38"/>
      <c r="IQ30" s="38"/>
      <c r="IR30" s="38"/>
      <c r="IS30" s="38"/>
      <c r="IT30" s="38"/>
      <c r="IU30" s="38"/>
    </row>
    <row r="31" spans="1:255" s="41" customFormat="1" ht="13.5" customHeight="1" x14ac:dyDescent="0.25">
      <c r="A31" s="82"/>
      <c r="B31" s="269"/>
      <c r="C31" s="72" t="s">
        <v>245</v>
      </c>
      <c r="D31" s="86">
        <v>394</v>
      </c>
      <c r="E31" s="87">
        <v>5616.1859999999997</v>
      </c>
      <c r="F31" s="71"/>
      <c r="G31" s="86">
        <v>289</v>
      </c>
      <c r="H31" s="87">
        <v>1223.67</v>
      </c>
      <c r="I31" s="47"/>
      <c r="J31" s="61"/>
      <c r="K31" s="61"/>
      <c r="L31" s="61"/>
      <c r="M31" s="89"/>
      <c r="N31" s="89"/>
      <c r="O31" s="89"/>
      <c r="P31" s="89"/>
      <c r="Q31" s="90"/>
      <c r="R31" s="81"/>
      <c r="S31" s="81"/>
      <c r="HS31" s="38"/>
      <c r="HT31" s="38"/>
      <c r="HU31" s="38"/>
      <c r="HV31" s="38"/>
      <c r="HW31" s="38"/>
      <c r="HX31" s="38"/>
      <c r="HY31" s="38"/>
      <c r="HZ31" s="38"/>
      <c r="IA31" s="38"/>
      <c r="IB31" s="38"/>
      <c r="IC31" s="38"/>
      <c r="ID31" s="38"/>
      <c r="IE31" s="38"/>
      <c r="IF31" s="38"/>
      <c r="IG31" s="38"/>
      <c r="IH31" s="38"/>
      <c r="II31" s="38"/>
      <c r="IJ31" s="38"/>
      <c r="IK31" s="38"/>
      <c r="IL31" s="38"/>
      <c r="IM31" s="38"/>
      <c r="IN31" s="38"/>
      <c r="IO31" s="38"/>
      <c r="IP31" s="38"/>
      <c r="IQ31" s="38"/>
      <c r="IR31" s="38"/>
      <c r="IS31" s="38"/>
      <c r="IT31" s="38"/>
      <c r="IU31" s="38"/>
    </row>
    <row r="32" spans="1:255" s="41" customFormat="1" ht="13.5" customHeight="1" x14ac:dyDescent="0.25">
      <c r="A32" s="82"/>
      <c r="B32" s="269"/>
      <c r="C32" s="72" t="s">
        <v>246</v>
      </c>
      <c r="D32" s="86">
        <v>231506</v>
      </c>
      <c r="E32" s="87">
        <v>3230464.2280000001</v>
      </c>
      <c r="F32" s="71"/>
      <c r="G32" s="86">
        <v>52047</v>
      </c>
      <c r="H32" s="87">
        <v>89391.327000000005</v>
      </c>
      <c r="I32" s="47"/>
      <c r="J32" s="270"/>
      <c r="K32" s="270"/>
      <c r="L32" s="270"/>
      <c r="M32" s="89"/>
      <c r="N32" s="89"/>
      <c r="O32" s="89"/>
      <c r="P32" s="89"/>
      <c r="Q32" s="90"/>
      <c r="R32" s="81"/>
      <c r="S32" s="81"/>
      <c r="HS32" s="38"/>
      <c r="HT32" s="38"/>
      <c r="HU32" s="38"/>
      <c r="HV32" s="38"/>
      <c r="HW32" s="38"/>
      <c r="HX32" s="38"/>
      <c r="HY32" s="38"/>
      <c r="HZ32" s="38"/>
      <c r="IA32" s="38"/>
      <c r="IB32" s="38"/>
      <c r="IC32" s="38"/>
      <c r="ID32" s="38"/>
      <c r="IE32" s="38"/>
      <c r="IF32" s="38"/>
      <c r="IG32" s="38"/>
      <c r="IH32" s="38"/>
      <c r="II32" s="38"/>
      <c r="IJ32" s="38"/>
      <c r="IK32" s="38"/>
      <c r="IL32" s="38"/>
      <c r="IM32" s="38"/>
      <c r="IN32" s="38"/>
      <c r="IO32" s="38"/>
      <c r="IP32" s="38"/>
      <c r="IQ32" s="38"/>
      <c r="IR32" s="38"/>
      <c r="IS32" s="38"/>
      <c r="IT32" s="38"/>
      <c r="IU32" s="38"/>
    </row>
    <row r="33" spans="1:255" s="41" customFormat="1" ht="13.5" customHeight="1" x14ac:dyDescent="0.25">
      <c r="A33" s="82"/>
      <c r="B33" s="268" t="s">
        <v>209</v>
      </c>
      <c r="C33" s="268"/>
      <c r="D33" s="86">
        <v>313</v>
      </c>
      <c r="E33" s="87">
        <v>1447.4670000000001</v>
      </c>
      <c r="F33" s="71"/>
      <c r="G33" s="86">
        <v>166</v>
      </c>
      <c r="H33" s="87">
        <v>554.66499999999996</v>
      </c>
      <c r="I33" s="47"/>
      <c r="J33" s="270"/>
      <c r="K33" s="270"/>
      <c r="L33" s="270"/>
      <c r="M33" s="89"/>
      <c r="N33" s="89"/>
      <c r="O33" s="89"/>
      <c r="P33" s="89"/>
      <c r="Q33" s="90"/>
      <c r="R33" s="81"/>
      <c r="S33" s="81"/>
      <c r="HS33" s="38"/>
      <c r="HT33" s="38"/>
      <c r="HU33" s="38"/>
      <c r="HV33" s="38"/>
      <c r="HW33" s="38"/>
      <c r="HX33" s="38"/>
      <c r="HY33" s="38"/>
      <c r="HZ33" s="38"/>
      <c r="IA33" s="38"/>
      <c r="IB33" s="38"/>
      <c r="IC33" s="38"/>
      <c r="ID33" s="38"/>
      <c r="IE33" s="38"/>
      <c r="IF33" s="38"/>
      <c r="IG33" s="38"/>
      <c r="IH33" s="38"/>
      <c r="II33" s="38"/>
      <c r="IJ33" s="38"/>
      <c r="IK33" s="38"/>
      <c r="IL33" s="38"/>
      <c r="IM33" s="38"/>
      <c r="IN33" s="38"/>
      <c r="IO33" s="38"/>
      <c r="IP33" s="38"/>
      <c r="IQ33" s="38"/>
      <c r="IR33" s="38"/>
      <c r="IS33" s="38"/>
      <c r="IT33" s="38"/>
      <c r="IU33" s="38"/>
    </row>
    <row r="34" spans="1:255" s="41" customFormat="1" ht="13.5" customHeight="1" x14ac:dyDescent="0.25">
      <c r="A34" s="82"/>
      <c r="B34" s="74"/>
      <c r="C34" s="74"/>
      <c r="D34" s="97"/>
      <c r="E34" s="98"/>
      <c r="F34" s="75"/>
      <c r="G34" s="97"/>
      <c r="H34" s="97"/>
      <c r="I34" s="47"/>
      <c r="J34" s="78"/>
      <c r="K34" s="78"/>
      <c r="L34" s="88"/>
      <c r="M34" s="85"/>
      <c r="N34" s="85"/>
      <c r="O34" s="85"/>
      <c r="P34" s="85"/>
      <c r="Q34" s="90"/>
      <c r="R34" s="99"/>
      <c r="S34" s="81"/>
      <c r="HS34" s="38"/>
      <c r="HT34" s="38"/>
      <c r="HU34" s="38"/>
      <c r="HV34" s="38"/>
      <c r="HW34" s="38"/>
      <c r="HX34" s="38"/>
      <c r="HY34" s="38"/>
      <c r="HZ34" s="38"/>
      <c r="IA34" s="38"/>
      <c r="IB34" s="38"/>
      <c r="IC34" s="38"/>
      <c r="ID34" s="38"/>
      <c r="IE34" s="38"/>
      <c r="IF34" s="38"/>
      <c r="IG34" s="38"/>
      <c r="IH34" s="38"/>
      <c r="II34" s="38"/>
      <c r="IJ34" s="38"/>
      <c r="IK34" s="38"/>
      <c r="IL34" s="38"/>
      <c r="IM34" s="38"/>
      <c r="IN34" s="38"/>
      <c r="IO34" s="38"/>
      <c r="IP34" s="38"/>
      <c r="IQ34" s="38"/>
      <c r="IR34" s="38"/>
      <c r="IS34" s="38"/>
      <c r="IT34" s="38"/>
      <c r="IU34" s="38"/>
    </row>
    <row r="35" spans="1:255" s="44" customFormat="1" ht="12" customHeight="1" x14ac:dyDescent="0.2">
      <c r="A35" s="45"/>
      <c r="B35" s="271" t="s">
        <v>208</v>
      </c>
      <c r="C35" s="271"/>
      <c r="D35" s="271"/>
      <c r="E35" s="271"/>
      <c r="F35" s="271"/>
      <c r="G35" s="271"/>
      <c r="H35" s="271"/>
      <c r="I35" s="45"/>
      <c r="J35" s="88"/>
      <c r="K35" s="88"/>
      <c r="L35" s="88"/>
      <c r="M35" s="85"/>
      <c r="N35" s="85"/>
      <c r="O35" s="85"/>
      <c r="P35" s="85"/>
      <c r="Q35" s="100"/>
      <c r="R35" s="101"/>
      <c r="S35" s="101"/>
      <c r="HS35" s="43"/>
      <c r="HT35" s="43"/>
      <c r="HU35" s="43"/>
      <c r="HV35" s="43"/>
      <c r="HW35" s="43"/>
      <c r="HX35" s="43"/>
      <c r="HY35" s="43"/>
      <c r="HZ35" s="43"/>
      <c r="IA35" s="43"/>
      <c r="IB35" s="43"/>
      <c r="IC35" s="43"/>
      <c r="ID35" s="43"/>
      <c r="IE35" s="43"/>
      <c r="IF35" s="43"/>
      <c r="IG35" s="43"/>
      <c r="IH35" s="43"/>
      <c r="II35" s="43"/>
      <c r="IJ35" s="43"/>
      <c r="IK35" s="43"/>
      <c r="IL35" s="43"/>
      <c r="IM35" s="43"/>
      <c r="IN35" s="43"/>
      <c r="IO35" s="43"/>
      <c r="IP35" s="43"/>
      <c r="IQ35" s="43"/>
      <c r="IR35" s="43"/>
      <c r="IS35" s="43"/>
      <c r="IT35" s="43"/>
      <c r="IU35" s="43"/>
    </row>
    <row r="36" spans="1:255" s="44" customFormat="1" ht="25.35" customHeight="1" x14ac:dyDescent="0.2">
      <c r="A36" s="45"/>
      <c r="B36" s="267" t="s">
        <v>247</v>
      </c>
      <c r="C36" s="267"/>
      <c r="D36" s="267"/>
      <c r="E36" s="267"/>
      <c r="F36" s="267"/>
      <c r="G36" s="267"/>
      <c r="H36" s="267"/>
      <c r="I36" s="45"/>
      <c r="J36" s="102"/>
      <c r="K36" s="102"/>
      <c r="L36" s="88"/>
      <c r="M36" s="103"/>
      <c r="N36" s="103"/>
      <c r="O36" s="103"/>
      <c r="P36" s="103"/>
      <c r="Q36" s="100"/>
      <c r="R36" s="101"/>
      <c r="S36" s="101"/>
      <c r="HS36" s="43"/>
      <c r="HT36" s="43"/>
      <c r="HU36" s="43"/>
      <c r="HV36" s="43"/>
      <c r="HW36" s="43"/>
      <c r="HX36" s="43"/>
      <c r="HY36" s="43"/>
      <c r="HZ36" s="43"/>
      <c r="IA36" s="43"/>
      <c r="IB36" s="43"/>
      <c r="IC36" s="43"/>
      <c r="ID36" s="43"/>
      <c r="IE36" s="43"/>
      <c r="IF36" s="43"/>
      <c r="IG36" s="43"/>
      <c r="IH36" s="43"/>
      <c r="II36" s="43"/>
      <c r="IJ36" s="43"/>
      <c r="IK36" s="43"/>
      <c r="IL36" s="43"/>
      <c r="IM36" s="43"/>
      <c r="IN36" s="43"/>
      <c r="IO36" s="43"/>
      <c r="IP36" s="43"/>
      <c r="IQ36" s="43"/>
      <c r="IR36" s="43"/>
      <c r="IS36" s="43"/>
      <c r="IT36" s="43"/>
      <c r="IU36" s="43"/>
    </row>
    <row r="65535" ht="12.95" customHeight="1" x14ac:dyDescent="0.2"/>
    <row r="65536" ht="12.95" customHeight="1" x14ac:dyDescent="0.2"/>
  </sheetData>
  <sheetProtection selectLockedCells="1" selectUnlockedCells="1"/>
  <mergeCells count="19">
    <mergeCell ref="J26:L26"/>
    <mergeCell ref="J27:K27"/>
    <mergeCell ref="D8:E8"/>
    <mergeCell ref="G8:H8"/>
    <mergeCell ref="B9:C9"/>
    <mergeCell ref="B11:C11"/>
    <mergeCell ref="B12:C12"/>
    <mergeCell ref="B13:C13"/>
    <mergeCell ref="B14:B15"/>
    <mergeCell ref="B16:B20"/>
    <mergeCell ref="B21:B25"/>
    <mergeCell ref="B26:B28"/>
    <mergeCell ref="B36:H36"/>
    <mergeCell ref="B29:C29"/>
    <mergeCell ref="B30:B32"/>
    <mergeCell ref="J32:L32"/>
    <mergeCell ref="B33:C33"/>
    <mergeCell ref="J33:L33"/>
    <mergeCell ref="B35:H35"/>
  </mergeCells>
  <printOptions horizontalCentered="1"/>
  <pageMargins left="0.39374999999999999" right="0.39374999999999999" top="0.59027777777777779" bottom="0.62986111111111109" header="0.51180555555555551" footer="0.51180555555555551"/>
  <pageSetup paperSize="9" scale="65" firstPageNumber="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showGridLines="0" showRowColHeaders="0" workbookViewId="0">
      <selection activeCell="A8" sqref="A8"/>
    </sheetView>
  </sheetViews>
  <sheetFormatPr defaultColWidth="11.42578125" defaultRowHeight="12" customHeight="1" x14ac:dyDescent="0.2"/>
  <cols>
    <col min="1" max="1" width="43.5703125" style="8" customWidth="1"/>
    <col min="2" max="2" width="9.140625" style="11" customWidth="1"/>
    <col min="3" max="3" width="11.5703125" style="11" customWidth="1"/>
    <col min="4" max="4" width="10.85546875" style="11" customWidth="1"/>
    <col min="5" max="6" width="9.5703125" style="11" customWidth="1"/>
    <col min="7" max="7" width="10.28515625" style="11" customWidth="1"/>
    <col min="8" max="9" width="12.5703125" style="11" bestFit="1" customWidth="1"/>
    <col min="10" max="10" width="20.85546875" style="1" customWidth="1"/>
    <col min="11" max="256" width="11.42578125" style="1"/>
    <col min="257" max="257" width="43.5703125" style="1" customWidth="1"/>
    <col min="258" max="258" width="9.140625" style="1" customWidth="1"/>
    <col min="259" max="259" width="11.5703125" style="1" customWidth="1"/>
    <col min="260" max="260" width="10.85546875" style="1" customWidth="1"/>
    <col min="261" max="262" width="9.5703125" style="1" customWidth="1"/>
    <col min="263" max="263" width="10.28515625" style="1" customWidth="1"/>
    <col min="264" max="265" width="12.5703125" style="1" bestFit="1" customWidth="1"/>
    <col min="266" max="266" width="20.85546875" style="1" customWidth="1"/>
    <col min="267" max="512" width="11.42578125" style="1"/>
    <col min="513" max="513" width="43.5703125" style="1" customWidth="1"/>
    <col min="514" max="514" width="9.140625" style="1" customWidth="1"/>
    <col min="515" max="515" width="11.5703125" style="1" customWidth="1"/>
    <col min="516" max="516" width="10.85546875" style="1" customWidth="1"/>
    <col min="517" max="518" width="9.5703125" style="1" customWidth="1"/>
    <col min="519" max="519" width="10.28515625" style="1" customWidth="1"/>
    <col min="520" max="521" width="12.5703125" style="1" bestFit="1" customWidth="1"/>
    <col min="522" max="522" width="20.85546875" style="1" customWidth="1"/>
    <col min="523" max="768" width="11.42578125" style="1"/>
    <col min="769" max="769" width="43.5703125" style="1" customWidth="1"/>
    <col min="770" max="770" width="9.140625" style="1" customWidth="1"/>
    <col min="771" max="771" width="11.5703125" style="1" customWidth="1"/>
    <col min="772" max="772" width="10.85546875" style="1" customWidth="1"/>
    <col min="773" max="774" width="9.5703125" style="1" customWidth="1"/>
    <col min="775" max="775" width="10.28515625" style="1" customWidth="1"/>
    <col min="776" max="777" width="12.5703125" style="1" bestFit="1" customWidth="1"/>
    <col min="778" max="778" width="20.85546875" style="1" customWidth="1"/>
    <col min="779" max="1024" width="11.42578125" style="1"/>
    <col min="1025" max="1025" width="43.5703125" style="1" customWidth="1"/>
    <col min="1026" max="1026" width="9.140625" style="1" customWidth="1"/>
    <col min="1027" max="1027" width="11.5703125" style="1" customWidth="1"/>
    <col min="1028" max="1028" width="10.85546875" style="1" customWidth="1"/>
    <col min="1029" max="1030" width="9.5703125" style="1" customWidth="1"/>
    <col min="1031" max="1031" width="10.28515625" style="1" customWidth="1"/>
    <col min="1032" max="1033" width="12.5703125" style="1" bestFit="1" customWidth="1"/>
    <col min="1034" max="1034" width="20.85546875" style="1" customWidth="1"/>
    <col min="1035" max="1280" width="11.42578125" style="1"/>
    <col min="1281" max="1281" width="43.5703125" style="1" customWidth="1"/>
    <col min="1282" max="1282" width="9.140625" style="1" customWidth="1"/>
    <col min="1283" max="1283" width="11.5703125" style="1" customWidth="1"/>
    <col min="1284" max="1284" width="10.85546875" style="1" customWidth="1"/>
    <col min="1285" max="1286" width="9.5703125" style="1" customWidth="1"/>
    <col min="1287" max="1287" width="10.28515625" style="1" customWidth="1"/>
    <col min="1288" max="1289" width="12.5703125" style="1" bestFit="1" customWidth="1"/>
    <col min="1290" max="1290" width="20.85546875" style="1" customWidth="1"/>
    <col min="1291" max="1536" width="11.42578125" style="1"/>
    <col min="1537" max="1537" width="43.5703125" style="1" customWidth="1"/>
    <col min="1538" max="1538" width="9.140625" style="1" customWidth="1"/>
    <col min="1539" max="1539" width="11.5703125" style="1" customWidth="1"/>
    <col min="1540" max="1540" width="10.85546875" style="1" customWidth="1"/>
    <col min="1541" max="1542" width="9.5703125" style="1" customWidth="1"/>
    <col min="1543" max="1543" width="10.28515625" style="1" customWidth="1"/>
    <col min="1544" max="1545" width="12.5703125" style="1" bestFit="1" customWidth="1"/>
    <col min="1546" max="1546" width="20.85546875" style="1" customWidth="1"/>
    <col min="1547" max="1792" width="11.42578125" style="1"/>
    <col min="1793" max="1793" width="43.5703125" style="1" customWidth="1"/>
    <col min="1794" max="1794" width="9.140625" style="1" customWidth="1"/>
    <col min="1795" max="1795" width="11.5703125" style="1" customWidth="1"/>
    <col min="1796" max="1796" width="10.85546875" style="1" customWidth="1"/>
    <col min="1797" max="1798" width="9.5703125" style="1" customWidth="1"/>
    <col min="1799" max="1799" width="10.28515625" style="1" customWidth="1"/>
    <col min="1800" max="1801" width="12.5703125" style="1" bestFit="1" customWidth="1"/>
    <col min="1802" max="1802" width="20.85546875" style="1" customWidth="1"/>
    <col min="1803" max="2048" width="11.42578125" style="1"/>
    <col min="2049" max="2049" width="43.5703125" style="1" customWidth="1"/>
    <col min="2050" max="2050" width="9.140625" style="1" customWidth="1"/>
    <col min="2051" max="2051" width="11.5703125" style="1" customWidth="1"/>
    <col min="2052" max="2052" width="10.85546875" style="1" customWidth="1"/>
    <col min="2053" max="2054" width="9.5703125" style="1" customWidth="1"/>
    <col min="2055" max="2055" width="10.28515625" style="1" customWidth="1"/>
    <col min="2056" max="2057" width="12.5703125" style="1" bestFit="1" customWidth="1"/>
    <col min="2058" max="2058" width="20.85546875" style="1" customWidth="1"/>
    <col min="2059" max="2304" width="11.42578125" style="1"/>
    <col min="2305" max="2305" width="43.5703125" style="1" customWidth="1"/>
    <col min="2306" max="2306" width="9.140625" style="1" customWidth="1"/>
    <col min="2307" max="2307" width="11.5703125" style="1" customWidth="1"/>
    <col min="2308" max="2308" width="10.85546875" style="1" customWidth="1"/>
    <col min="2309" max="2310" width="9.5703125" style="1" customWidth="1"/>
    <col min="2311" max="2311" width="10.28515625" style="1" customWidth="1"/>
    <col min="2312" max="2313" width="12.5703125" style="1" bestFit="1" customWidth="1"/>
    <col min="2314" max="2314" width="20.85546875" style="1" customWidth="1"/>
    <col min="2315" max="2560" width="11.42578125" style="1"/>
    <col min="2561" max="2561" width="43.5703125" style="1" customWidth="1"/>
    <col min="2562" max="2562" width="9.140625" style="1" customWidth="1"/>
    <col min="2563" max="2563" width="11.5703125" style="1" customWidth="1"/>
    <col min="2564" max="2564" width="10.85546875" style="1" customWidth="1"/>
    <col min="2565" max="2566" width="9.5703125" style="1" customWidth="1"/>
    <col min="2567" max="2567" width="10.28515625" style="1" customWidth="1"/>
    <col min="2568" max="2569" width="12.5703125" style="1" bestFit="1" customWidth="1"/>
    <col min="2570" max="2570" width="20.85546875" style="1" customWidth="1"/>
    <col min="2571" max="2816" width="11.42578125" style="1"/>
    <col min="2817" max="2817" width="43.5703125" style="1" customWidth="1"/>
    <col min="2818" max="2818" width="9.140625" style="1" customWidth="1"/>
    <col min="2819" max="2819" width="11.5703125" style="1" customWidth="1"/>
    <col min="2820" max="2820" width="10.85546875" style="1" customWidth="1"/>
    <col min="2821" max="2822" width="9.5703125" style="1" customWidth="1"/>
    <col min="2823" max="2823" width="10.28515625" style="1" customWidth="1"/>
    <col min="2824" max="2825" width="12.5703125" style="1" bestFit="1" customWidth="1"/>
    <col min="2826" max="2826" width="20.85546875" style="1" customWidth="1"/>
    <col min="2827" max="3072" width="11.42578125" style="1"/>
    <col min="3073" max="3073" width="43.5703125" style="1" customWidth="1"/>
    <col min="3074" max="3074" width="9.140625" style="1" customWidth="1"/>
    <col min="3075" max="3075" width="11.5703125" style="1" customWidth="1"/>
    <col min="3076" max="3076" width="10.85546875" style="1" customWidth="1"/>
    <col min="3077" max="3078" width="9.5703125" style="1" customWidth="1"/>
    <col min="3079" max="3079" width="10.28515625" style="1" customWidth="1"/>
    <col min="3080" max="3081" width="12.5703125" style="1" bestFit="1" customWidth="1"/>
    <col min="3082" max="3082" width="20.85546875" style="1" customWidth="1"/>
    <col min="3083" max="3328" width="11.42578125" style="1"/>
    <col min="3329" max="3329" width="43.5703125" style="1" customWidth="1"/>
    <col min="3330" max="3330" width="9.140625" style="1" customWidth="1"/>
    <col min="3331" max="3331" width="11.5703125" style="1" customWidth="1"/>
    <col min="3332" max="3332" width="10.85546875" style="1" customWidth="1"/>
    <col min="3333" max="3334" width="9.5703125" style="1" customWidth="1"/>
    <col min="3335" max="3335" width="10.28515625" style="1" customWidth="1"/>
    <col min="3336" max="3337" width="12.5703125" style="1" bestFit="1" customWidth="1"/>
    <col min="3338" max="3338" width="20.85546875" style="1" customWidth="1"/>
    <col min="3339" max="3584" width="11.42578125" style="1"/>
    <col min="3585" max="3585" width="43.5703125" style="1" customWidth="1"/>
    <col min="3586" max="3586" width="9.140625" style="1" customWidth="1"/>
    <col min="3587" max="3587" width="11.5703125" style="1" customWidth="1"/>
    <col min="3588" max="3588" width="10.85546875" style="1" customWidth="1"/>
    <col min="3589" max="3590" width="9.5703125" style="1" customWidth="1"/>
    <col min="3591" max="3591" width="10.28515625" style="1" customWidth="1"/>
    <col min="3592" max="3593" width="12.5703125" style="1" bestFit="1" customWidth="1"/>
    <col min="3594" max="3594" width="20.85546875" style="1" customWidth="1"/>
    <col min="3595" max="3840" width="11.42578125" style="1"/>
    <col min="3841" max="3841" width="43.5703125" style="1" customWidth="1"/>
    <col min="3842" max="3842" width="9.140625" style="1" customWidth="1"/>
    <col min="3843" max="3843" width="11.5703125" style="1" customWidth="1"/>
    <col min="3844" max="3844" width="10.85546875" style="1" customWidth="1"/>
    <col min="3845" max="3846" width="9.5703125" style="1" customWidth="1"/>
    <col min="3847" max="3847" width="10.28515625" style="1" customWidth="1"/>
    <col min="3848" max="3849" width="12.5703125" style="1" bestFit="1" customWidth="1"/>
    <col min="3850" max="3850" width="20.85546875" style="1" customWidth="1"/>
    <col min="3851" max="4096" width="11.42578125" style="1"/>
    <col min="4097" max="4097" width="43.5703125" style="1" customWidth="1"/>
    <col min="4098" max="4098" width="9.140625" style="1" customWidth="1"/>
    <col min="4099" max="4099" width="11.5703125" style="1" customWidth="1"/>
    <col min="4100" max="4100" width="10.85546875" style="1" customWidth="1"/>
    <col min="4101" max="4102" width="9.5703125" style="1" customWidth="1"/>
    <col min="4103" max="4103" width="10.28515625" style="1" customWidth="1"/>
    <col min="4104" max="4105" width="12.5703125" style="1" bestFit="1" customWidth="1"/>
    <col min="4106" max="4106" width="20.85546875" style="1" customWidth="1"/>
    <col min="4107" max="4352" width="11.42578125" style="1"/>
    <col min="4353" max="4353" width="43.5703125" style="1" customWidth="1"/>
    <col min="4354" max="4354" width="9.140625" style="1" customWidth="1"/>
    <col min="4355" max="4355" width="11.5703125" style="1" customWidth="1"/>
    <col min="4356" max="4356" width="10.85546875" style="1" customWidth="1"/>
    <col min="4357" max="4358" width="9.5703125" style="1" customWidth="1"/>
    <col min="4359" max="4359" width="10.28515625" style="1" customWidth="1"/>
    <col min="4360" max="4361" width="12.5703125" style="1" bestFit="1" customWidth="1"/>
    <col min="4362" max="4362" width="20.85546875" style="1" customWidth="1"/>
    <col min="4363" max="4608" width="11.42578125" style="1"/>
    <col min="4609" max="4609" width="43.5703125" style="1" customWidth="1"/>
    <col min="4610" max="4610" width="9.140625" style="1" customWidth="1"/>
    <col min="4611" max="4611" width="11.5703125" style="1" customWidth="1"/>
    <col min="4612" max="4612" width="10.85546875" style="1" customWidth="1"/>
    <col min="4613" max="4614" width="9.5703125" style="1" customWidth="1"/>
    <col min="4615" max="4615" width="10.28515625" style="1" customWidth="1"/>
    <col min="4616" max="4617" width="12.5703125" style="1" bestFit="1" customWidth="1"/>
    <col min="4618" max="4618" width="20.85546875" style="1" customWidth="1"/>
    <col min="4619" max="4864" width="11.42578125" style="1"/>
    <col min="4865" max="4865" width="43.5703125" style="1" customWidth="1"/>
    <col min="4866" max="4866" width="9.140625" style="1" customWidth="1"/>
    <col min="4867" max="4867" width="11.5703125" style="1" customWidth="1"/>
    <col min="4868" max="4868" width="10.85546875" style="1" customWidth="1"/>
    <col min="4869" max="4870" width="9.5703125" style="1" customWidth="1"/>
    <col min="4871" max="4871" width="10.28515625" style="1" customWidth="1"/>
    <col min="4872" max="4873" width="12.5703125" style="1" bestFit="1" customWidth="1"/>
    <col min="4874" max="4874" width="20.85546875" style="1" customWidth="1"/>
    <col min="4875" max="5120" width="11.42578125" style="1"/>
    <col min="5121" max="5121" width="43.5703125" style="1" customWidth="1"/>
    <col min="5122" max="5122" width="9.140625" style="1" customWidth="1"/>
    <col min="5123" max="5123" width="11.5703125" style="1" customWidth="1"/>
    <col min="5124" max="5124" width="10.85546875" style="1" customWidth="1"/>
    <col min="5125" max="5126" width="9.5703125" style="1" customWidth="1"/>
    <col min="5127" max="5127" width="10.28515625" style="1" customWidth="1"/>
    <col min="5128" max="5129" width="12.5703125" style="1" bestFit="1" customWidth="1"/>
    <col min="5130" max="5130" width="20.85546875" style="1" customWidth="1"/>
    <col min="5131" max="5376" width="11.42578125" style="1"/>
    <col min="5377" max="5377" width="43.5703125" style="1" customWidth="1"/>
    <col min="5378" max="5378" width="9.140625" style="1" customWidth="1"/>
    <col min="5379" max="5379" width="11.5703125" style="1" customWidth="1"/>
    <col min="5380" max="5380" width="10.85546875" style="1" customWidth="1"/>
    <col min="5381" max="5382" width="9.5703125" style="1" customWidth="1"/>
    <col min="5383" max="5383" width="10.28515625" style="1" customWidth="1"/>
    <col min="5384" max="5385" width="12.5703125" style="1" bestFit="1" customWidth="1"/>
    <col min="5386" max="5386" width="20.85546875" style="1" customWidth="1"/>
    <col min="5387" max="5632" width="11.42578125" style="1"/>
    <col min="5633" max="5633" width="43.5703125" style="1" customWidth="1"/>
    <col min="5634" max="5634" width="9.140625" style="1" customWidth="1"/>
    <col min="5635" max="5635" width="11.5703125" style="1" customWidth="1"/>
    <col min="5636" max="5636" width="10.85546875" style="1" customWidth="1"/>
    <col min="5637" max="5638" width="9.5703125" style="1" customWidth="1"/>
    <col min="5639" max="5639" width="10.28515625" style="1" customWidth="1"/>
    <col min="5640" max="5641" width="12.5703125" style="1" bestFit="1" customWidth="1"/>
    <col min="5642" max="5642" width="20.85546875" style="1" customWidth="1"/>
    <col min="5643" max="5888" width="11.42578125" style="1"/>
    <col min="5889" max="5889" width="43.5703125" style="1" customWidth="1"/>
    <col min="5890" max="5890" width="9.140625" style="1" customWidth="1"/>
    <col min="5891" max="5891" width="11.5703125" style="1" customWidth="1"/>
    <col min="5892" max="5892" width="10.85546875" style="1" customWidth="1"/>
    <col min="5893" max="5894" width="9.5703125" style="1" customWidth="1"/>
    <col min="5895" max="5895" width="10.28515625" style="1" customWidth="1"/>
    <col min="5896" max="5897" width="12.5703125" style="1" bestFit="1" customWidth="1"/>
    <col min="5898" max="5898" width="20.85546875" style="1" customWidth="1"/>
    <col min="5899" max="6144" width="11.42578125" style="1"/>
    <col min="6145" max="6145" width="43.5703125" style="1" customWidth="1"/>
    <col min="6146" max="6146" width="9.140625" style="1" customWidth="1"/>
    <col min="6147" max="6147" width="11.5703125" style="1" customWidth="1"/>
    <col min="6148" max="6148" width="10.85546875" style="1" customWidth="1"/>
    <col min="6149" max="6150" width="9.5703125" style="1" customWidth="1"/>
    <col min="6151" max="6151" width="10.28515625" style="1" customWidth="1"/>
    <col min="6152" max="6153" width="12.5703125" style="1" bestFit="1" customWidth="1"/>
    <col min="6154" max="6154" width="20.85546875" style="1" customWidth="1"/>
    <col min="6155" max="6400" width="11.42578125" style="1"/>
    <col min="6401" max="6401" width="43.5703125" style="1" customWidth="1"/>
    <col min="6402" max="6402" width="9.140625" style="1" customWidth="1"/>
    <col min="6403" max="6403" width="11.5703125" style="1" customWidth="1"/>
    <col min="6404" max="6404" width="10.85546875" style="1" customWidth="1"/>
    <col min="6405" max="6406" width="9.5703125" style="1" customWidth="1"/>
    <col min="6407" max="6407" width="10.28515625" style="1" customWidth="1"/>
    <col min="6408" max="6409" width="12.5703125" style="1" bestFit="1" customWidth="1"/>
    <col min="6410" max="6410" width="20.85546875" style="1" customWidth="1"/>
    <col min="6411" max="6656" width="11.42578125" style="1"/>
    <col min="6657" max="6657" width="43.5703125" style="1" customWidth="1"/>
    <col min="6658" max="6658" width="9.140625" style="1" customWidth="1"/>
    <col min="6659" max="6659" width="11.5703125" style="1" customWidth="1"/>
    <col min="6660" max="6660" width="10.85546875" style="1" customWidth="1"/>
    <col min="6661" max="6662" width="9.5703125" style="1" customWidth="1"/>
    <col min="6663" max="6663" width="10.28515625" style="1" customWidth="1"/>
    <col min="6664" max="6665" width="12.5703125" style="1" bestFit="1" customWidth="1"/>
    <col min="6666" max="6666" width="20.85546875" style="1" customWidth="1"/>
    <col min="6667" max="6912" width="11.42578125" style="1"/>
    <col min="6913" max="6913" width="43.5703125" style="1" customWidth="1"/>
    <col min="6914" max="6914" width="9.140625" style="1" customWidth="1"/>
    <col min="6915" max="6915" width="11.5703125" style="1" customWidth="1"/>
    <col min="6916" max="6916" width="10.85546875" style="1" customWidth="1"/>
    <col min="6917" max="6918" width="9.5703125" style="1" customWidth="1"/>
    <col min="6919" max="6919" width="10.28515625" style="1" customWidth="1"/>
    <col min="6920" max="6921" width="12.5703125" style="1" bestFit="1" customWidth="1"/>
    <col min="6922" max="6922" width="20.85546875" style="1" customWidth="1"/>
    <col min="6923" max="7168" width="11.42578125" style="1"/>
    <col min="7169" max="7169" width="43.5703125" style="1" customWidth="1"/>
    <col min="7170" max="7170" width="9.140625" style="1" customWidth="1"/>
    <col min="7171" max="7171" width="11.5703125" style="1" customWidth="1"/>
    <col min="7172" max="7172" width="10.85546875" style="1" customWidth="1"/>
    <col min="7173" max="7174" width="9.5703125" style="1" customWidth="1"/>
    <col min="7175" max="7175" width="10.28515625" style="1" customWidth="1"/>
    <col min="7176" max="7177" width="12.5703125" style="1" bestFit="1" customWidth="1"/>
    <col min="7178" max="7178" width="20.85546875" style="1" customWidth="1"/>
    <col min="7179" max="7424" width="11.42578125" style="1"/>
    <col min="7425" max="7425" width="43.5703125" style="1" customWidth="1"/>
    <col min="7426" max="7426" width="9.140625" style="1" customWidth="1"/>
    <col min="7427" max="7427" width="11.5703125" style="1" customWidth="1"/>
    <col min="7428" max="7428" width="10.85546875" style="1" customWidth="1"/>
    <col min="7429" max="7430" width="9.5703125" style="1" customWidth="1"/>
    <col min="7431" max="7431" width="10.28515625" style="1" customWidth="1"/>
    <col min="7432" max="7433" width="12.5703125" style="1" bestFit="1" customWidth="1"/>
    <col min="7434" max="7434" width="20.85546875" style="1" customWidth="1"/>
    <col min="7435" max="7680" width="11.42578125" style="1"/>
    <col min="7681" max="7681" width="43.5703125" style="1" customWidth="1"/>
    <col min="7682" max="7682" width="9.140625" style="1" customWidth="1"/>
    <col min="7683" max="7683" width="11.5703125" style="1" customWidth="1"/>
    <col min="7684" max="7684" width="10.85546875" style="1" customWidth="1"/>
    <col min="7685" max="7686" width="9.5703125" style="1" customWidth="1"/>
    <col min="7687" max="7687" width="10.28515625" style="1" customWidth="1"/>
    <col min="7688" max="7689" width="12.5703125" style="1" bestFit="1" customWidth="1"/>
    <col min="7690" max="7690" width="20.85546875" style="1" customWidth="1"/>
    <col min="7691" max="7936" width="11.42578125" style="1"/>
    <col min="7937" max="7937" width="43.5703125" style="1" customWidth="1"/>
    <col min="7938" max="7938" width="9.140625" style="1" customWidth="1"/>
    <col min="7939" max="7939" width="11.5703125" style="1" customWidth="1"/>
    <col min="7940" max="7940" width="10.85546875" style="1" customWidth="1"/>
    <col min="7941" max="7942" width="9.5703125" style="1" customWidth="1"/>
    <col min="7943" max="7943" width="10.28515625" style="1" customWidth="1"/>
    <col min="7944" max="7945" width="12.5703125" style="1" bestFit="1" customWidth="1"/>
    <col min="7946" max="7946" width="20.85546875" style="1" customWidth="1"/>
    <col min="7947" max="8192" width="11.42578125" style="1"/>
    <col min="8193" max="8193" width="43.5703125" style="1" customWidth="1"/>
    <col min="8194" max="8194" width="9.140625" style="1" customWidth="1"/>
    <col min="8195" max="8195" width="11.5703125" style="1" customWidth="1"/>
    <col min="8196" max="8196" width="10.85546875" style="1" customWidth="1"/>
    <col min="8197" max="8198" width="9.5703125" style="1" customWidth="1"/>
    <col min="8199" max="8199" width="10.28515625" style="1" customWidth="1"/>
    <col min="8200" max="8201" width="12.5703125" style="1" bestFit="1" customWidth="1"/>
    <col min="8202" max="8202" width="20.85546875" style="1" customWidth="1"/>
    <col min="8203" max="8448" width="11.42578125" style="1"/>
    <col min="8449" max="8449" width="43.5703125" style="1" customWidth="1"/>
    <col min="8450" max="8450" width="9.140625" style="1" customWidth="1"/>
    <col min="8451" max="8451" width="11.5703125" style="1" customWidth="1"/>
    <col min="8452" max="8452" width="10.85546875" style="1" customWidth="1"/>
    <col min="8453" max="8454" width="9.5703125" style="1" customWidth="1"/>
    <col min="8455" max="8455" width="10.28515625" style="1" customWidth="1"/>
    <col min="8456" max="8457" width="12.5703125" style="1" bestFit="1" customWidth="1"/>
    <col min="8458" max="8458" width="20.85546875" style="1" customWidth="1"/>
    <col min="8459" max="8704" width="11.42578125" style="1"/>
    <col min="8705" max="8705" width="43.5703125" style="1" customWidth="1"/>
    <col min="8706" max="8706" width="9.140625" style="1" customWidth="1"/>
    <col min="8707" max="8707" width="11.5703125" style="1" customWidth="1"/>
    <col min="8708" max="8708" width="10.85546875" style="1" customWidth="1"/>
    <col min="8709" max="8710" width="9.5703125" style="1" customWidth="1"/>
    <col min="8711" max="8711" width="10.28515625" style="1" customWidth="1"/>
    <col min="8712" max="8713" width="12.5703125" style="1" bestFit="1" customWidth="1"/>
    <col min="8714" max="8714" width="20.85546875" style="1" customWidth="1"/>
    <col min="8715" max="8960" width="11.42578125" style="1"/>
    <col min="8961" max="8961" width="43.5703125" style="1" customWidth="1"/>
    <col min="8962" max="8962" width="9.140625" style="1" customWidth="1"/>
    <col min="8963" max="8963" width="11.5703125" style="1" customWidth="1"/>
    <col min="8964" max="8964" width="10.85546875" style="1" customWidth="1"/>
    <col min="8965" max="8966" width="9.5703125" style="1" customWidth="1"/>
    <col min="8967" max="8967" width="10.28515625" style="1" customWidth="1"/>
    <col min="8968" max="8969" width="12.5703125" style="1" bestFit="1" customWidth="1"/>
    <col min="8970" max="8970" width="20.85546875" style="1" customWidth="1"/>
    <col min="8971" max="9216" width="11.42578125" style="1"/>
    <col min="9217" max="9217" width="43.5703125" style="1" customWidth="1"/>
    <col min="9218" max="9218" width="9.140625" style="1" customWidth="1"/>
    <col min="9219" max="9219" width="11.5703125" style="1" customWidth="1"/>
    <col min="9220" max="9220" width="10.85546875" style="1" customWidth="1"/>
    <col min="9221" max="9222" width="9.5703125" style="1" customWidth="1"/>
    <col min="9223" max="9223" width="10.28515625" style="1" customWidth="1"/>
    <col min="9224" max="9225" width="12.5703125" style="1" bestFit="1" customWidth="1"/>
    <col min="9226" max="9226" width="20.85546875" style="1" customWidth="1"/>
    <col min="9227" max="9472" width="11.42578125" style="1"/>
    <col min="9473" max="9473" width="43.5703125" style="1" customWidth="1"/>
    <col min="9474" max="9474" width="9.140625" style="1" customWidth="1"/>
    <col min="9475" max="9475" width="11.5703125" style="1" customWidth="1"/>
    <col min="9476" max="9476" width="10.85546875" style="1" customWidth="1"/>
    <col min="9477" max="9478" width="9.5703125" style="1" customWidth="1"/>
    <col min="9479" max="9479" width="10.28515625" style="1" customWidth="1"/>
    <col min="9480" max="9481" width="12.5703125" style="1" bestFit="1" customWidth="1"/>
    <col min="9482" max="9482" width="20.85546875" style="1" customWidth="1"/>
    <col min="9483" max="9728" width="11.42578125" style="1"/>
    <col min="9729" max="9729" width="43.5703125" style="1" customWidth="1"/>
    <col min="9730" max="9730" width="9.140625" style="1" customWidth="1"/>
    <col min="9731" max="9731" width="11.5703125" style="1" customWidth="1"/>
    <col min="9732" max="9732" width="10.85546875" style="1" customWidth="1"/>
    <col min="9733" max="9734" width="9.5703125" style="1" customWidth="1"/>
    <col min="9735" max="9735" width="10.28515625" style="1" customWidth="1"/>
    <col min="9736" max="9737" width="12.5703125" style="1" bestFit="1" customWidth="1"/>
    <col min="9738" max="9738" width="20.85546875" style="1" customWidth="1"/>
    <col min="9739" max="9984" width="11.42578125" style="1"/>
    <col min="9985" max="9985" width="43.5703125" style="1" customWidth="1"/>
    <col min="9986" max="9986" width="9.140625" style="1" customWidth="1"/>
    <col min="9987" max="9987" width="11.5703125" style="1" customWidth="1"/>
    <col min="9988" max="9988" width="10.85546875" style="1" customWidth="1"/>
    <col min="9989" max="9990" width="9.5703125" style="1" customWidth="1"/>
    <col min="9991" max="9991" width="10.28515625" style="1" customWidth="1"/>
    <col min="9992" max="9993" width="12.5703125" style="1" bestFit="1" customWidth="1"/>
    <col min="9994" max="9994" width="20.85546875" style="1" customWidth="1"/>
    <col min="9995" max="10240" width="11.42578125" style="1"/>
    <col min="10241" max="10241" width="43.5703125" style="1" customWidth="1"/>
    <col min="10242" max="10242" width="9.140625" style="1" customWidth="1"/>
    <col min="10243" max="10243" width="11.5703125" style="1" customWidth="1"/>
    <col min="10244" max="10244" width="10.85546875" style="1" customWidth="1"/>
    <col min="10245" max="10246" width="9.5703125" style="1" customWidth="1"/>
    <col min="10247" max="10247" width="10.28515625" style="1" customWidth="1"/>
    <col min="10248" max="10249" width="12.5703125" style="1" bestFit="1" customWidth="1"/>
    <col min="10250" max="10250" width="20.85546875" style="1" customWidth="1"/>
    <col min="10251" max="10496" width="11.42578125" style="1"/>
    <col min="10497" max="10497" width="43.5703125" style="1" customWidth="1"/>
    <col min="10498" max="10498" width="9.140625" style="1" customWidth="1"/>
    <col min="10499" max="10499" width="11.5703125" style="1" customWidth="1"/>
    <col min="10500" max="10500" width="10.85546875" style="1" customWidth="1"/>
    <col min="10501" max="10502" width="9.5703125" style="1" customWidth="1"/>
    <col min="10503" max="10503" width="10.28515625" style="1" customWidth="1"/>
    <col min="10504" max="10505" width="12.5703125" style="1" bestFit="1" customWidth="1"/>
    <col min="10506" max="10506" width="20.85546875" style="1" customWidth="1"/>
    <col min="10507" max="10752" width="11.42578125" style="1"/>
    <col min="10753" max="10753" width="43.5703125" style="1" customWidth="1"/>
    <col min="10754" max="10754" width="9.140625" style="1" customWidth="1"/>
    <col min="10755" max="10755" width="11.5703125" style="1" customWidth="1"/>
    <col min="10756" max="10756" width="10.85546875" style="1" customWidth="1"/>
    <col min="10757" max="10758" width="9.5703125" style="1" customWidth="1"/>
    <col min="10759" max="10759" width="10.28515625" style="1" customWidth="1"/>
    <col min="10760" max="10761" width="12.5703125" style="1" bestFit="1" customWidth="1"/>
    <col min="10762" max="10762" width="20.85546875" style="1" customWidth="1"/>
    <col min="10763" max="11008" width="11.42578125" style="1"/>
    <col min="11009" max="11009" width="43.5703125" style="1" customWidth="1"/>
    <col min="11010" max="11010" width="9.140625" style="1" customWidth="1"/>
    <col min="11011" max="11011" width="11.5703125" style="1" customWidth="1"/>
    <col min="11012" max="11012" width="10.85546875" style="1" customWidth="1"/>
    <col min="11013" max="11014" width="9.5703125" style="1" customWidth="1"/>
    <col min="11015" max="11015" width="10.28515625" style="1" customWidth="1"/>
    <col min="11016" max="11017" width="12.5703125" style="1" bestFit="1" customWidth="1"/>
    <col min="11018" max="11018" width="20.85546875" style="1" customWidth="1"/>
    <col min="11019" max="11264" width="11.42578125" style="1"/>
    <col min="11265" max="11265" width="43.5703125" style="1" customWidth="1"/>
    <col min="11266" max="11266" width="9.140625" style="1" customWidth="1"/>
    <col min="11267" max="11267" width="11.5703125" style="1" customWidth="1"/>
    <col min="11268" max="11268" width="10.85546875" style="1" customWidth="1"/>
    <col min="11269" max="11270" width="9.5703125" style="1" customWidth="1"/>
    <col min="11271" max="11271" width="10.28515625" style="1" customWidth="1"/>
    <col min="11272" max="11273" width="12.5703125" style="1" bestFit="1" customWidth="1"/>
    <col min="11274" max="11274" width="20.85546875" style="1" customWidth="1"/>
    <col min="11275" max="11520" width="11.42578125" style="1"/>
    <col min="11521" max="11521" width="43.5703125" style="1" customWidth="1"/>
    <col min="11522" max="11522" width="9.140625" style="1" customWidth="1"/>
    <col min="11523" max="11523" width="11.5703125" style="1" customWidth="1"/>
    <col min="11524" max="11524" width="10.85546875" style="1" customWidth="1"/>
    <col min="11525" max="11526" width="9.5703125" style="1" customWidth="1"/>
    <col min="11527" max="11527" width="10.28515625" style="1" customWidth="1"/>
    <col min="11528" max="11529" width="12.5703125" style="1" bestFit="1" customWidth="1"/>
    <col min="11530" max="11530" width="20.85546875" style="1" customWidth="1"/>
    <col min="11531" max="11776" width="11.42578125" style="1"/>
    <col min="11777" max="11777" width="43.5703125" style="1" customWidth="1"/>
    <col min="11778" max="11778" width="9.140625" style="1" customWidth="1"/>
    <col min="11779" max="11779" width="11.5703125" style="1" customWidth="1"/>
    <col min="11780" max="11780" width="10.85546875" style="1" customWidth="1"/>
    <col min="11781" max="11782" width="9.5703125" style="1" customWidth="1"/>
    <col min="11783" max="11783" width="10.28515625" style="1" customWidth="1"/>
    <col min="11784" max="11785" width="12.5703125" style="1" bestFit="1" customWidth="1"/>
    <col min="11786" max="11786" width="20.85546875" style="1" customWidth="1"/>
    <col min="11787" max="12032" width="11.42578125" style="1"/>
    <col min="12033" max="12033" width="43.5703125" style="1" customWidth="1"/>
    <col min="12034" max="12034" width="9.140625" style="1" customWidth="1"/>
    <col min="12035" max="12035" width="11.5703125" style="1" customWidth="1"/>
    <col min="12036" max="12036" width="10.85546875" style="1" customWidth="1"/>
    <col min="12037" max="12038" width="9.5703125" style="1" customWidth="1"/>
    <col min="12039" max="12039" width="10.28515625" style="1" customWidth="1"/>
    <col min="12040" max="12041" width="12.5703125" style="1" bestFit="1" customWidth="1"/>
    <col min="12042" max="12042" width="20.85546875" style="1" customWidth="1"/>
    <col min="12043" max="12288" width="11.42578125" style="1"/>
    <col min="12289" max="12289" width="43.5703125" style="1" customWidth="1"/>
    <col min="12290" max="12290" width="9.140625" style="1" customWidth="1"/>
    <col min="12291" max="12291" width="11.5703125" style="1" customWidth="1"/>
    <col min="12292" max="12292" width="10.85546875" style="1" customWidth="1"/>
    <col min="12293" max="12294" width="9.5703125" style="1" customWidth="1"/>
    <col min="12295" max="12295" width="10.28515625" style="1" customWidth="1"/>
    <col min="12296" max="12297" width="12.5703125" style="1" bestFit="1" customWidth="1"/>
    <col min="12298" max="12298" width="20.85546875" style="1" customWidth="1"/>
    <col min="12299" max="12544" width="11.42578125" style="1"/>
    <col min="12545" max="12545" width="43.5703125" style="1" customWidth="1"/>
    <col min="12546" max="12546" width="9.140625" style="1" customWidth="1"/>
    <col min="12547" max="12547" width="11.5703125" style="1" customWidth="1"/>
    <col min="12548" max="12548" width="10.85546875" style="1" customWidth="1"/>
    <col min="12549" max="12550" width="9.5703125" style="1" customWidth="1"/>
    <col min="12551" max="12551" width="10.28515625" style="1" customWidth="1"/>
    <col min="12552" max="12553" width="12.5703125" style="1" bestFit="1" customWidth="1"/>
    <col min="12554" max="12554" width="20.85546875" style="1" customWidth="1"/>
    <col min="12555" max="12800" width="11.42578125" style="1"/>
    <col min="12801" max="12801" width="43.5703125" style="1" customWidth="1"/>
    <col min="12802" max="12802" width="9.140625" style="1" customWidth="1"/>
    <col min="12803" max="12803" width="11.5703125" style="1" customWidth="1"/>
    <col min="12804" max="12804" width="10.85546875" style="1" customWidth="1"/>
    <col min="12805" max="12806" width="9.5703125" style="1" customWidth="1"/>
    <col min="12807" max="12807" width="10.28515625" style="1" customWidth="1"/>
    <col min="12808" max="12809" width="12.5703125" style="1" bestFit="1" customWidth="1"/>
    <col min="12810" max="12810" width="20.85546875" style="1" customWidth="1"/>
    <col min="12811" max="13056" width="11.42578125" style="1"/>
    <col min="13057" max="13057" width="43.5703125" style="1" customWidth="1"/>
    <col min="13058" max="13058" width="9.140625" style="1" customWidth="1"/>
    <col min="13059" max="13059" width="11.5703125" style="1" customWidth="1"/>
    <col min="13060" max="13060" width="10.85546875" style="1" customWidth="1"/>
    <col min="13061" max="13062" width="9.5703125" style="1" customWidth="1"/>
    <col min="13063" max="13063" width="10.28515625" style="1" customWidth="1"/>
    <col min="13064" max="13065" width="12.5703125" style="1" bestFit="1" customWidth="1"/>
    <col min="13066" max="13066" width="20.85546875" style="1" customWidth="1"/>
    <col min="13067" max="13312" width="11.42578125" style="1"/>
    <col min="13313" max="13313" width="43.5703125" style="1" customWidth="1"/>
    <col min="13314" max="13314" width="9.140625" style="1" customWidth="1"/>
    <col min="13315" max="13315" width="11.5703125" style="1" customWidth="1"/>
    <col min="13316" max="13316" width="10.85546875" style="1" customWidth="1"/>
    <col min="13317" max="13318" width="9.5703125" style="1" customWidth="1"/>
    <col min="13319" max="13319" width="10.28515625" style="1" customWidth="1"/>
    <col min="13320" max="13321" width="12.5703125" style="1" bestFit="1" customWidth="1"/>
    <col min="13322" max="13322" width="20.85546875" style="1" customWidth="1"/>
    <col min="13323" max="13568" width="11.42578125" style="1"/>
    <col min="13569" max="13569" width="43.5703125" style="1" customWidth="1"/>
    <col min="13570" max="13570" width="9.140625" style="1" customWidth="1"/>
    <col min="13571" max="13571" width="11.5703125" style="1" customWidth="1"/>
    <col min="13572" max="13572" width="10.85546875" style="1" customWidth="1"/>
    <col min="13573" max="13574" width="9.5703125" style="1" customWidth="1"/>
    <col min="13575" max="13575" width="10.28515625" style="1" customWidth="1"/>
    <col min="13576" max="13577" width="12.5703125" style="1" bestFit="1" customWidth="1"/>
    <col min="13578" max="13578" width="20.85546875" style="1" customWidth="1"/>
    <col min="13579" max="13824" width="11.42578125" style="1"/>
    <col min="13825" max="13825" width="43.5703125" style="1" customWidth="1"/>
    <col min="13826" max="13826" width="9.140625" style="1" customWidth="1"/>
    <col min="13827" max="13827" width="11.5703125" style="1" customWidth="1"/>
    <col min="13828" max="13828" width="10.85546875" style="1" customWidth="1"/>
    <col min="13829" max="13830" width="9.5703125" style="1" customWidth="1"/>
    <col min="13831" max="13831" width="10.28515625" style="1" customWidth="1"/>
    <col min="13832" max="13833" width="12.5703125" style="1" bestFit="1" customWidth="1"/>
    <col min="13834" max="13834" width="20.85546875" style="1" customWidth="1"/>
    <col min="13835" max="14080" width="11.42578125" style="1"/>
    <col min="14081" max="14081" width="43.5703125" style="1" customWidth="1"/>
    <col min="14082" max="14082" width="9.140625" style="1" customWidth="1"/>
    <col min="14083" max="14083" width="11.5703125" style="1" customWidth="1"/>
    <col min="14084" max="14084" width="10.85546875" style="1" customWidth="1"/>
    <col min="14085" max="14086" width="9.5703125" style="1" customWidth="1"/>
    <col min="14087" max="14087" width="10.28515625" style="1" customWidth="1"/>
    <col min="14088" max="14089" width="12.5703125" style="1" bestFit="1" customWidth="1"/>
    <col min="14090" max="14090" width="20.85546875" style="1" customWidth="1"/>
    <col min="14091" max="14336" width="11.42578125" style="1"/>
    <col min="14337" max="14337" width="43.5703125" style="1" customWidth="1"/>
    <col min="14338" max="14338" width="9.140625" style="1" customWidth="1"/>
    <col min="14339" max="14339" width="11.5703125" style="1" customWidth="1"/>
    <col min="14340" max="14340" width="10.85546875" style="1" customWidth="1"/>
    <col min="14341" max="14342" width="9.5703125" style="1" customWidth="1"/>
    <col min="14343" max="14343" width="10.28515625" style="1" customWidth="1"/>
    <col min="14344" max="14345" width="12.5703125" style="1" bestFit="1" customWidth="1"/>
    <col min="14346" max="14346" width="20.85546875" style="1" customWidth="1"/>
    <col min="14347" max="14592" width="11.42578125" style="1"/>
    <col min="14593" max="14593" width="43.5703125" style="1" customWidth="1"/>
    <col min="14594" max="14594" width="9.140625" style="1" customWidth="1"/>
    <col min="14595" max="14595" width="11.5703125" style="1" customWidth="1"/>
    <col min="14596" max="14596" width="10.85546875" style="1" customWidth="1"/>
    <col min="14597" max="14598" width="9.5703125" style="1" customWidth="1"/>
    <col min="14599" max="14599" width="10.28515625" style="1" customWidth="1"/>
    <col min="14600" max="14601" width="12.5703125" style="1" bestFit="1" customWidth="1"/>
    <col min="14602" max="14602" width="20.85546875" style="1" customWidth="1"/>
    <col min="14603" max="14848" width="11.42578125" style="1"/>
    <col min="14849" max="14849" width="43.5703125" style="1" customWidth="1"/>
    <col min="14850" max="14850" width="9.140625" style="1" customWidth="1"/>
    <col min="14851" max="14851" width="11.5703125" style="1" customWidth="1"/>
    <col min="14852" max="14852" width="10.85546875" style="1" customWidth="1"/>
    <col min="14853" max="14854" width="9.5703125" style="1" customWidth="1"/>
    <col min="14855" max="14855" width="10.28515625" style="1" customWidth="1"/>
    <col min="14856" max="14857" width="12.5703125" style="1" bestFit="1" customWidth="1"/>
    <col min="14858" max="14858" width="20.85546875" style="1" customWidth="1"/>
    <col min="14859" max="15104" width="11.42578125" style="1"/>
    <col min="15105" max="15105" width="43.5703125" style="1" customWidth="1"/>
    <col min="15106" max="15106" width="9.140625" style="1" customWidth="1"/>
    <col min="15107" max="15107" width="11.5703125" style="1" customWidth="1"/>
    <col min="15108" max="15108" width="10.85546875" style="1" customWidth="1"/>
    <col min="15109" max="15110" width="9.5703125" style="1" customWidth="1"/>
    <col min="15111" max="15111" width="10.28515625" style="1" customWidth="1"/>
    <col min="15112" max="15113" width="12.5703125" style="1" bestFit="1" customWidth="1"/>
    <col min="15114" max="15114" width="20.85546875" style="1" customWidth="1"/>
    <col min="15115" max="15360" width="11.42578125" style="1"/>
    <col min="15361" max="15361" width="43.5703125" style="1" customWidth="1"/>
    <col min="15362" max="15362" width="9.140625" style="1" customWidth="1"/>
    <col min="15363" max="15363" width="11.5703125" style="1" customWidth="1"/>
    <col min="15364" max="15364" width="10.85546875" style="1" customWidth="1"/>
    <col min="15365" max="15366" width="9.5703125" style="1" customWidth="1"/>
    <col min="15367" max="15367" width="10.28515625" style="1" customWidth="1"/>
    <col min="15368" max="15369" width="12.5703125" style="1" bestFit="1" customWidth="1"/>
    <col min="15370" max="15370" width="20.85546875" style="1" customWidth="1"/>
    <col min="15371" max="15616" width="11.42578125" style="1"/>
    <col min="15617" max="15617" width="43.5703125" style="1" customWidth="1"/>
    <col min="15618" max="15618" width="9.140625" style="1" customWidth="1"/>
    <col min="15619" max="15619" width="11.5703125" style="1" customWidth="1"/>
    <col min="15620" max="15620" width="10.85546875" style="1" customWidth="1"/>
    <col min="15621" max="15622" width="9.5703125" style="1" customWidth="1"/>
    <col min="15623" max="15623" width="10.28515625" style="1" customWidth="1"/>
    <col min="15624" max="15625" width="12.5703125" style="1" bestFit="1" customWidth="1"/>
    <col min="15626" max="15626" width="20.85546875" style="1" customWidth="1"/>
    <col min="15627" max="15872" width="11.42578125" style="1"/>
    <col min="15873" max="15873" width="43.5703125" style="1" customWidth="1"/>
    <col min="15874" max="15874" width="9.140625" style="1" customWidth="1"/>
    <col min="15875" max="15875" width="11.5703125" style="1" customWidth="1"/>
    <col min="15876" max="15876" width="10.85546875" style="1" customWidth="1"/>
    <col min="15877" max="15878" width="9.5703125" style="1" customWidth="1"/>
    <col min="15879" max="15879" width="10.28515625" style="1" customWidth="1"/>
    <col min="15880" max="15881" width="12.5703125" style="1" bestFit="1" customWidth="1"/>
    <col min="15882" max="15882" width="20.85546875" style="1" customWidth="1"/>
    <col min="15883" max="16128" width="11.42578125" style="1"/>
    <col min="16129" max="16129" width="43.5703125" style="1" customWidth="1"/>
    <col min="16130" max="16130" width="9.140625" style="1" customWidth="1"/>
    <col min="16131" max="16131" width="11.5703125" style="1" customWidth="1"/>
    <col min="16132" max="16132" width="10.85546875" style="1" customWidth="1"/>
    <col min="16133" max="16134" width="9.5703125" style="1" customWidth="1"/>
    <col min="16135" max="16135" width="10.28515625" style="1" customWidth="1"/>
    <col min="16136" max="16137" width="12.5703125" style="1" bestFit="1" customWidth="1"/>
    <col min="16138" max="16138" width="20.85546875" style="1" customWidth="1"/>
    <col min="16139" max="16384" width="11.42578125" style="1"/>
  </cols>
  <sheetData>
    <row r="1" spans="1:17" ht="12.75" customHeight="1" x14ac:dyDescent="0.2">
      <c r="A1" s="7"/>
    </row>
    <row r="2" spans="1:17" ht="12.75" customHeight="1" x14ac:dyDescent="0.2">
      <c r="A2" s="7"/>
    </row>
    <row r="3" spans="1:17" ht="12.75" customHeight="1" x14ac:dyDescent="0.2">
      <c r="A3" s="7"/>
    </row>
    <row r="4" spans="1:17" ht="12.75" customHeight="1" x14ac:dyDescent="0.2">
      <c r="A4" s="7"/>
    </row>
    <row r="5" spans="1:17" ht="12.75" customHeight="1" x14ac:dyDescent="0.2">
      <c r="A5" s="7"/>
    </row>
    <row r="6" spans="1:17" ht="12.75" customHeight="1" x14ac:dyDescent="0.2">
      <c r="A6" s="7"/>
    </row>
    <row r="8" spans="1:17" ht="12.75" customHeight="1" x14ac:dyDescent="0.2">
      <c r="A8" s="3" t="s">
        <v>26</v>
      </c>
      <c r="B8" s="12"/>
      <c r="C8" s="12"/>
      <c r="D8" s="12"/>
      <c r="E8" s="12"/>
      <c r="F8" s="12"/>
      <c r="G8" s="12"/>
      <c r="H8" s="12"/>
      <c r="I8" s="12"/>
    </row>
    <row r="9" spans="1:17" ht="18" customHeight="1" x14ac:dyDescent="0.2">
      <c r="A9" s="274" t="s">
        <v>24</v>
      </c>
      <c r="B9" s="275" t="s">
        <v>18</v>
      </c>
      <c r="C9" s="275"/>
      <c r="D9" s="275"/>
      <c r="E9" s="275"/>
      <c r="F9" s="275"/>
      <c r="G9" s="275"/>
      <c r="H9" s="275"/>
      <c r="I9" s="104"/>
    </row>
    <row r="10" spans="1:17" ht="15" customHeight="1" x14ac:dyDescent="0.2">
      <c r="A10" s="274"/>
      <c r="B10" s="105" t="s">
        <v>23</v>
      </c>
      <c r="C10" s="105" t="s">
        <v>11</v>
      </c>
      <c r="D10" s="105" t="s">
        <v>12</v>
      </c>
      <c r="E10" s="105" t="s">
        <v>14</v>
      </c>
      <c r="F10" s="105" t="s">
        <v>16</v>
      </c>
      <c r="G10" s="105" t="s">
        <v>19</v>
      </c>
      <c r="H10" s="105" t="s">
        <v>21</v>
      </c>
      <c r="I10" s="105" t="s">
        <v>9</v>
      </c>
    </row>
    <row r="11" spans="1:17" ht="12" customHeight="1" x14ac:dyDescent="0.2">
      <c r="A11" s="274"/>
      <c r="B11" s="106"/>
      <c r="C11" s="107" t="s">
        <v>10</v>
      </c>
      <c r="D11" s="107" t="s">
        <v>13</v>
      </c>
      <c r="E11" s="107" t="s">
        <v>15</v>
      </c>
      <c r="F11" s="107" t="s">
        <v>17</v>
      </c>
      <c r="G11" s="107" t="s">
        <v>20</v>
      </c>
      <c r="H11" s="107"/>
      <c r="I11" s="107"/>
    </row>
    <row r="12" spans="1:17" ht="12" customHeight="1" x14ac:dyDescent="0.2">
      <c r="A12" s="2"/>
      <c r="B12" s="13"/>
      <c r="C12" s="13"/>
      <c r="D12" s="13"/>
      <c r="E12" s="13"/>
      <c r="F12" s="13"/>
      <c r="G12" s="13"/>
      <c r="H12" s="13"/>
      <c r="I12" s="13"/>
    </row>
    <row r="13" spans="1:17" ht="18" customHeight="1" x14ac:dyDescent="0.25">
      <c r="A13" s="3">
        <v>1</v>
      </c>
      <c r="B13" s="108">
        <v>24141</v>
      </c>
      <c r="C13" s="108">
        <v>834605</v>
      </c>
      <c r="D13" s="108">
        <v>3121969</v>
      </c>
      <c r="E13" s="108">
        <v>2695188</v>
      </c>
      <c r="F13" s="108">
        <v>1166266</v>
      </c>
      <c r="G13" s="108">
        <v>298086</v>
      </c>
      <c r="H13" s="108">
        <v>58889</v>
      </c>
      <c r="I13" s="108">
        <v>8199144</v>
      </c>
      <c r="K13" s="109"/>
      <c r="L13" s="109"/>
      <c r="M13" s="109"/>
      <c r="N13" s="109"/>
      <c r="O13" s="109"/>
      <c r="P13" s="109"/>
      <c r="Q13" s="109"/>
    </row>
    <row r="14" spans="1:17" ht="18" customHeight="1" x14ac:dyDescent="0.25">
      <c r="A14" s="3" t="s">
        <v>5</v>
      </c>
      <c r="B14" s="108">
        <v>3086</v>
      </c>
      <c r="C14" s="108">
        <v>568</v>
      </c>
      <c r="D14" s="108">
        <v>300765</v>
      </c>
      <c r="E14" s="108">
        <v>685563</v>
      </c>
      <c r="F14" s="108">
        <v>346999</v>
      </c>
      <c r="G14" s="108">
        <v>91258</v>
      </c>
      <c r="H14" s="108">
        <v>17321</v>
      </c>
      <c r="I14" s="108">
        <v>1445560</v>
      </c>
      <c r="K14" s="109"/>
      <c r="L14" s="109"/>
      <c r="M14" s="109"/>
      <c r="N14" s="109"/>
      <c r="O14" s="109"/>
      <c r="P14" s="109"/>
      <c r="Q14" s="109"/>
    </row>
    <row r="15" spans="1:17" ht="18" customHeight="1" x14ac:dyDescent="0.25">
      <c r="A15" s="3" t="s">
        <v>0</v>
      </c>
      <c r="B15" s="108">
        <v>18973</v>
      </c>
      <c r="C15" s="108">
        <v>2704</v>
      </c>
      <c r="D15" s="108">
        <v>1942</v>
      </c>
      <c r="E15" s="108">
        <v>605449</v>
      </c>
      <c r="F15" s="108">
        <v>2081622</v>
      </c>
      <c r="G15" s="108">
        <v>1098453</v>
      </c>
      <c r="H15" s="108">
        <v>217656</v>
      </c>
      <c r="I15" s="108">
        <v>4026799</v>
      </c>
      <c r="K15" s="109"/>
      <c r="L15" s="109"/>
      <c r="M15" s="109"/>
      <c r="N15" s="109"/>
      <c r="O15" s="109"/>
      <c r="P15" s="109"/>
      <c r="Q15" s="109"/>
    </row>
    <row r="16" spans="1:17" ht="18" customHeight="1" x14ac:dyDescent="0.25">
      <c r="A16" s="3" t="s">
        <v>1</v>
      </c>
      <c r="B16" s="108">
        <v>1667</v>
      </c>
      <c r="C16" s="108">
        <v>282</v>
      </c>
      <c r="D16" s="108">
        <v>249</v>
      </c>
      <c r="E16" s="108">
        <v>252340</v>
      </c>
      <c r="F16" s="108">
        <v>181310</v>
      </c>
      <c r="G16" s="108">
        <v>57622</v>
      </c>
      <c r="H16" s="108">
        <v>11250</v>
      </c>
      <c r="I16" s="108">
        <v>504720</v>
      </c>
      <c r="K16" s="109"/>
      <c r="L16" s="109"/>
      <c r="M16" s="109"/>
      <c r="N16" s="109"/>
      <c r="O16" s="109"/>
      <c r="P16" s="109"/>
      <c r="Q16" s="109"/>
    </row>
    <row r="17" spans="1:17" ht="18" customHeight="1" x14ac:dyDescent="0.25">
      <c r="A17" s="3" t="s">
        <v>6</v>
      </c>
      <c r="B17" s="108">
        <v>6474</v>
      </c>
      <c r="C17" s="108">
        <v>1029</v>
      </c>
      <c r="D17" s="108">
        <v>743</v>
      </c>
      <c r="E17" s="108">
        <v>43580</v>
      </c>
      <c r="F17" s="108">
        <v>963483</v>
      </c>
      <c r="G17" s="108">
        <v>577016</v>
      </c>
      <c r="H17" s="108">
        <v>118973</v>
      </c>
      <c r="I17" s="108">
        <v>1711298</v>
      </c>
      <c r="K17" s="109"/>
      <c r="L17" s="109"/>
      <c r="M17" s="109"/>
      <c r="N17" s="109"/>
      <c r="O17" s="109"/>
      <c r="P17" s="109"/>
      <c r="Q17" s="109"/>
    </row>
    <row r="18" spans="1:17" ht="18" customHeight="1" x14ac:dyDescent="0.25">
      <c r="A18" s="3">
        <v>3</v>
      </c>
      <c r="B18" s="108">
        <v>7962</v>
      </c>
      <c r="C18" s="108">
        <v>1602</v>
      </c>
      <c r="D18" s="108">
        <v>1027</v>
      </c>
      <c r="E18" s="108">
        <v>5196</v>
      </c>
      <c r="F18" s="108">
        <v>626537</v>
      </c>
      <c r="G18" s="108">
        <v>635762</v>
      </c>
      <c r="H18" s="108">
        <v>157336</v>
      </c>
      <c r="I18" s="108">
        <v>1435422</v>
      </c>
      <c r="K18" s="109"/>
      <c r="L18" s="109"/>
      <c r="M18" s="109"/>
      <c r="N18" s="109"/>
      <c r="O18" s="109"/>
      <c r="P18" s="109"/>
      <c r="Q18" s="109"/>
    </row>
    <row r="19" spans="1:17" ht="18" customHeight="1" x14ac:dyDescent="0.25">
      <c r="A19" s="3" t="s">
        <v>7</v>
      </c>
      <c r="B19" s="108">
        <v>175</v>
      </c>
      <c r="C19" s="108">
        <v>19</v>
      </c>
      <c r="D19" s="108">
        <v>18</v>
      </c>
      <c r="E19" s="108">
        <v>35</v>
      </c>
      <c r="F19" s="108">
        <v>17799</v>
      </c>
      <c r="G19" s="108">
        <v>19008</v>
      </c>
      <c r="H19" s="108">
        <v>4809</v>
      </c>
      <c r="I19" s="108">
        <v>41863</v>
      </c>
      <c r="K19" s="109"/>
      <c r="L19" s="109"/>
      <c r="M19" s="109"/>
      <c r="N19" s="109"/>
      <c r="O19" s="109"/>
      <c r="P19" s="109"/>
      <c r="Q19" s="109"/>
    </row>
    <row r="20" spans="1:17" ht="18" customHeight="1" x14ac:dyDescent="0.25">
      <c r="A20" s="3">
        <v>4</v>
      </c>
      <c r="B20" s="108">
        <v>2757</v>
      </c>
      <c r="C20" s="108">
        <v>719</v>
      </c>
      <c r="D20" s="108">
        <v>497</v>
      </c>
      <c r="E20" s="108">
        <v>602</v>
      </c>
      <c r="F20" s="108">
        <v>77413</v>
      </c>
      <c r="G20" s="108">
        <v>191308</v>
      </c>
      <c r="H20" s="17">
        <v>77221</v>
      </c>
      <c r="I20" s="17">
        <v>350517</v>
      </c>
      <c r="K20" s="109"/>
      <c r="L20" s="109"/>
      <c r="M20" s="109"/>
      <c r="N20" s="109"/>
      <c r="O20" s="109"/>
      <c r="P20" s="109"/>
      <c r="Q20" s="109"/>
    </row>
    <row r="21" spans="1:17" ht="18" customHeight="1" x14ac:dyDescent="0.25">
      <c r="A21" s="3" t="s">
        <v>8</v>
      </c>
      <c r="B21" s="108">
        <v>34</v>
      </c>
      <c r="C21" s="108">
        <v>6</v>
      </c>
      <c r="D21" s="108">
        <v>5</v>
      </c>
      <c r="E21" s="108">
        <v>10</v>
      </c>
      <c r="F21" s="108">
        <v>1290</v>
      </c>
      <c r="G21" s="108">
        <v>4586</v>
      </c>
      <c r="H21" s="108">
        <v>1871</v>
      </c>
      <c r="I21" s="108">
        <v>7802</v>
      </c>
      <c r="K21" s="109"/>
      <c r="L21" s="109"/>
      <c r="M21" s="109"/>
      <c r="N21" s="109"/>
      <c r="O21" s="109"/>
      <c r="P21" s="109"/>
      <c r="Q21" s="109"/>
    </row>
    <row r="22" spans="1:17" ht="18" customHeight="1" x14ac:dyDescent="0.25">
      <c r="A22" s="3">
        <v>5</v>
      </c>
      <c r="B22" s="108">
        <v>483</v>
      </c>
      <c r="C22" s="108">
        <v>127</v>
      </c>
      <c r="D22" s="108">
        <v>108</v>
      </c>
      <c r="E22" s="108">
        <v>121</v>
      </c>
      <c r="F22" s="108">
        <v>2100</v>
      </c>
      <c r="G22" s="108">
        <v>24815</v>
      </c>
      <c r="H22" s="108">
        <v>16273</v>
      </c>
      <c r="I22" s="108">
        <v>44027</v>
      </c>
      <c r="K22" s="109"/>
      <c r="L22" s="109"/>
      <c r="M22" s="109"/>
      <c r="N22" s="109"/>
      <c r="O22" s="109"/>
      <c r="P22" s="109"/>
      <c r="Q22" s="109"/>
    </row>
    <row r="23" spans="1:17" ht="18" customHeight="1" x14ac:dyDescent="0.25">
      <c r="A23" s="3" t="s">
        <v>4</v>
      </c>
      <c r="B23" s="108">
        <v>115</v>
      </c>
      <c r="C23" s="108">
        <v>36</v>
      </c>
      <c r="D23" s="17">
        <v>26</v>
      </c>
      <c r="E23" s="17">
        <v>37</v>
      </c>
      <c r="F23" s="17">
        <v>62</v>
      </c>
      <c r="G23" s="17">
        <v>4457</v>
      </c>
      <c r="H23" s="17">
        <v>4296</v>
      </c>
      <c r="I23" s="17">
        <v>9029</v>
      </c>
      <c r="K23" s="109"/>
      <c r="L23" s="109"/>
      <c r="M23" s="109"/>
      <c r="N23" s="109"/>
      <c r="O23" s="109"/>
      <c r="P23" s="109"/>
      <c r="Q23" s="109"/>
    </row>
    <row r="24" spans="1:17" ht="9.75" customHeight="1" x14ac:dyDescent="0.2">
      <c r="A24" s="4"/>
      <c r="B24" s="16"/>
      <c r="C24" s="16"/>
      <c r="D24" s="16"/>
      <c r="E24" s="16"/>
      <c r="F24" s="16"/>
      <c r="G24" s="16"/>
      <c r="H24" s="110"/>
      <c r="I24" s="110"/>
    </row>
    <row r="25" spans="1:17" ht="12" customHeight="1" x14ac:dyDescent="0.2">
      <c r="A25" s="4"/>
      <c r="B25" s="4"/>
      <c r="C25" s="4"/>
      <c r="D25" s="4"/>
      <c r="E25" s="4"/>
      <c r="F25" s="4"/>
      <c r="G25" s="4"/>
      <c r="H25" s="4"/>
      <c r="I25" s="4"/>
    </row>
    <row r="26" spans="1:17" ht="6.75" customHeight="1" x14ac:dyDescent="0.2">
      <c r="A26" s="111"/>
      <c r="B26" s="111"/>
      <c r="C26" s="111"/>
      <c r="D26" s="111"/>
      <c r="E26" s="111"/>
      <c r="F26" s="111"/>
      <c r="G26" s="111"/>
      <c r="H26" s="111"/>
      <c r="I26" s="111"/>
    </row>
    <row r="27" spans="1:17" ht="12" customHeight="1" x14ac:dyDescent="0.2">
      <c r="A27" s="112" t="s">
        <v>2</v>
      </c>
      <c r="B27" s="110">
        <v>65867</v>
      </c>
      <c r="C27" s="110">
        <v>841697</v>
      </c>
      <c r="D27" s="110">
        <v>3427349</v>
      </c>
      <c r="E27" s="110">
        <v>4288121</v>
      </c>
      <c r="F27" s="110">
        <v>5464881</v>
      </c>
      <c r="G27" s="110">
        <v>3002371</v>
      </c>
      <c r="H27" s="110">
        <v>685895</v>
      </c>
      <c r="I27" s="110">
        <v>17776181</v>
      </c>
    </row>
    <row r="28" spans="1:17" ht="6.75" customHeight="1" x14ac:dyDescent="0.2">
      <c r="A28" s="10"/>
      <c r="B28" s="113"/>
      <c r="C28" s="113"/>
      <c r="D28" s="113"/>
      <c r="E28" s="113"/>
      <c r="F28" s="113"/>
      <c r="G28" s="113"/>
      <c r="H28" s="113"/>
      <c r="I28" s="113"/>
    </row>
    <row r="29" spans="1:17" ht="33.75" customHeight="1" x14ac:dyDescent="0.2">
      <c r="A29" s="2" t="s">
        <v>22</v>
      </c>
      <c r="B29" s="114">
        <v>261460503</v>
      </c>
      <c r="C29" s="114">
        <v>12132747137</v>
      </c>
      <c r="D29" s="114">
        <v>59700366625</v>
      </c>
      <c r="E29" s="114">
        <v>106032119055</v>
      </c>
      <c r="F29" s="114">
        <v>211147608701</v>
      </c>
      <c r="G29" s="114">
        <v>197551284510</v>
      </c>
      <c r="H29" s="114">
        <v>124013564102</v>
      </c>
      <c r="I29" s="114">
        <v>710839150633</v>
      </c>
    </row>
    <row r="30" spans="1:17" ht="6.75" customHeight="1" x14ac:dyDescent="0.2">
      <c r="A30" s="115"/>
      <c r="B30" s="14"/>
      <c r="C30" s="14"/>
      <c r="D30" s="14"/>
      <c r="E30" s="14"/>
      <c r="F30" s="14"/>
      <c r="G30" s="14"/>
      <c r="H30" s="14"/>
      <c r="I30" s="14"/>
    </row>
    <row r="31" spans="1:17" ht="12" customHeight="1" x14ac:dyDescent="0.2">
      <c r="A31" s="276" t="s">
        <v>27</v>
      </c>
      <c r="B31" s="276"/>
      <c r="C31" s="276"/>
      <c r="D31" s="276"/>
      <c r="E31" s="276"/>
      <c r="F31" s="276"/>
      <c r="G31" s="276"/>
      <c r="H31" s="276"/>
      <c r="I31" s="276"/>
      <c r="J31" s="5"/>
      <c r="K31" s="6"/>
      <c r="L31" s="6"/>
      <c r="M31" s="6"/>
      <c r="N31" s="6"/>
      <c r="O31" s="6"/>
      <c r="P31" s="6"/>
    </row>
    <row r="32" spans="1:17" ht="12" customHeight="1" x14ac:dyDescent="0.2">
      <c r="A32" s="9"/>
      <c r="B32" s="12"/>
      <c r="C32" s="12"/>
      <c r="D32" s="12"/>
      <c r="E32" s="12"/>
      <c r="F32" s="12"/>
      <c r="G32" s="12"/>
      <c r="H32" s="12"/>
      <c r="I32" s="12"/>
    </row>
    <row r="33" spans="1:9" ht="12" customHeight="1" x14ac:dyDescent="0.2">
      <c r="A33" s="15" t="s">
        <v>3</v>
      </c>
      <c r="B33" s="12"/>
      <c r="C33" s="12"/>
      <c r="D33" s="12"/>
      <c r="E33" s="12"/>
      <c r="F33" s="12"/>
      <c r="G33" s="12"/>
      <c r="H33" s="12"/>
      <c r="I33" s="12"/>
    </row>
    <row r="34" spans="1:9" ht="14.85" customHeight="1" x14ac:dyDescent="0.2">
      <c r="A34" s="15" t="s">
        <v>25</v>
      </c>
      <c r="B34" s="116"/>
      <c r="C34" s="116"/>
      <c r="D34" s="116"/>
      <c r="E34" s="116"/>
      <c r="F34" s="116"/>
      <c r="G34" s="116"/>
      <c r="H34" s="116"/>
      <c r="I34" s="12"/>
    </row>
  </sheetData>
  <sheetProtection selectLockedCells="1" selectUnlockedCells="1"/>
  <mergeCells count="3">
    <mergeCell ref="A9:A11"/>
    <mergeCell ref="B9:H9"/>
    <mergeCell ref="A31:I31"/>
  </mergeCells>
  <printOptions horizontalCentered="1"/>
  <pageMargins left="0.39374999999999999" right="0.39374999999999999" top="0.98402777777777772" bottom="0.98402777777777772" header="0.51180555555555551" footer="0.51180555555555551"/>
  <pageSetup paperSize="9" scale="94" firstPageNumber="0"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showGridLines="0" showRowColHeaders="0" workbookViewId="0">
      <selection activeCell="A6" sqref="A6"/>
    </sheetView>
  </sheetViews>
  <sheetFormatPr defaultColWidth="10.28515625" defaultRowHeight="12" customHeight="1" x14ac:dyDescent="0.2"/>
  <cols>
    <col min="1" max="1" width="14.42578125" style="19" customWidth="1"/>
    <col min="2" max="2" width="11.7109375" style="19" bestFit="1" customWidth="1"/>
    <col min="3" max="3" width="13.85546875" style="19" customWidth="1"/>
    <col min="4" max="4" width="12.42578125" style="19" customWidth="1"/>
    <col min="5" max="5" width="11.7109375" style="19" customWidth="1"/>
    <col min="6" max="8" width="10.140625" style="19" customWidth="1"/>
    <col min="9" max="9" width="11" style="19" customWidth="1"/>
    <col min="10" max="256" width="10.28515625" style="18"/>
    <col min="257" max="257" width="14.42578125" style="18" customWidth="1"/>
    <col min="258" max="258" width="11.7109375" style="18" bestFit="1" customWidth="1"/>
    <col min="259" max="259" width="13.85546875" style="18" customWidth="1"/>
    <col min="260" max="260" width="12.42578125" style="18" customWidth="1"/>
    <col min="261" max="261" width="11.7109375" style="18" customWidth="1"/>
    <col min="262" max="264" width="10.140625" style="18" customWidth="1"/>
    <col min="265" max="265" width="11" style="18" customWidth="1"/>
    <col min="266" max="512" width="10.28515625" style="18"/>
    <col min="513" max="513" width="14.42578125" style="18" customWidth="1"/>
    <col min="514" max="514" width="11.7109375" style="18" bestFit="1" customWidth="1"/>
    <col min="515" max="515" width="13.85546875" style="18" customWidth="1"/>
    <col min="516" max="516" width="12.42578125" style="18" customWidth="1"/>
    <col min="517" max="517" width="11.7109375" style="18" customWidth="1"/>
    <col min="518" max="520" width="10.140625" style="18" customWidth="1"/>
    <col min="521" max="521" width="11" style="18" customWidth="1"/>
    <col min="522" max="768" width="10.28515625" style="18"/>
    <col min="769" max="769" width="14.42578125" style="18" customWidth="1"/>
    <col min="770" max="770" width="11.7109375" style="18" bestFit="1" customWidth="1"/>
    <col min="771" max="771" width="13.85546875" style="18" customWidth="1"/>
    <col min="772" max="772" width="12.42578125" style="18" customWidth="1"/>
    <col min="773" max="773" width="11.7109375" style="18" customWidth="1"/>
    <col min="774" max="776" width="10.140625" style="18" customWidth="1"/>
    <col min="777" max="777" width="11" style="18" customWidth="1"/>
    <col min="778" max="1024" width="10.28515625" style="18"/>
    <col min="1025" max="1025" width="14.42578125" style="18" customWidth="1"/>
    <col min="1026" max="1026" width="11.7109375" style="18" bestFit="1" customWidth="1"/>
    <col min="1027" max="1027" width="13.85546875" style="18" customWidth="1"/>
    <col min="1028" max="1028" width="12.42578125" style="18" customWidth="1"/>
    <col min="1029" max="1029" width="11.7109375" style="18" customWidth="1"/>
    <col min="1030" max="1032" width="10.140625" style="18" customWidth="1"/>
    <col min="1033" max="1033" width="11" style="18" customWidth="1"/>
    <col min="1034" max="1280" width="10.28515625" style="18"/>
    <col min="1281" max="1281" width="14.42578125" style="18" customWidth="1"/>
    <col min="1282" max="1282" width="11.7109375" style="18" bestFit="1" customWidth="1"/>
    <col min="1283" max="1283" width="13.85546875" style="18" customWidth="1"/>
    <col min="1284" max="1284" width="12.42578125" style="18" customWidth="1"/>
    <col min="1285" max="1285" width="11.7109375" style="18" customWidth="1"/>
    <col min="1286" max="1288" width="10.140625" style="18" customWidth="1"/>
    <col min="1289" max="1289" width="11" style="18" customWidth="1"/>
    <col min="1290" max="1536" width="10.28515625" style="18"/>
    <col min="1537" max="1537" width="14.42578125" style="18" customWidth="1"/>
    <col min="1538" max="1538" width="11.7109375" style="18" bestFit="1" customWidth="1"/>
    <col min="1539" max="1539" width="13.85546875" style="18" customWidth="1"/>
    <col min="1540" max="1540" width="12.42578125" style="18" customWidth="1"/>
    <col min="1541" max="1541" width="11.7109375" style="18" customWidth="1"/>
    <col min="1542" max="1544" width="10.140625" style="18" customWidth="1"/>
    <col min="1545" max="1545" width="11" style="18" customWidth="1"/>
    <col min="1546" max="1792" width="10.28515625" style="18"/>
    <col min="1793" max="1793" width="14.42578125" style="18" customWidth="1"/>
    <col min="1794" max="1794" width="11.7109375" style="18" bestFit="1" customWidth="1"/>
    <col min="1795" max="1795" width="13.85546875" style="18" customWidth="1"/>
    <col min="1796" max="1796" width="12.42578125" style="18" customWidth="1"/>
    <col min="1797" max="1797" width="11.7109375" style="18" customWidth="1"/>
    <col min="1798" max="1800" width="10.140625" style="18" customWidth="1"/>
    <col min="1801" max="1801" width="11" style="18" customWidth="1"/>
    <col min="1802" max="2048" width="10.28515625" style="18"/>
    <col min="2049" max="2049" width="14.42578125" style="18" customWidth="1"/>
    <col min="2050" max="2050" width="11.7109375" style="18" bestFit="1" customWidth="1"/>
    <col min="2051" max="2051" width="13.85546875" style="18" customWidth="1"/>
    <col min="2052" max="2052" width="12.42578125" style="18" customWidth="1"/>
    <col min="2053" max="2053" width="11.7109375" style="18" customWidth="1"/>
    <col min="2054" max="2056" width="10.140625" style="18" customWidth="1"/>
    <col min="2057" max="2057" width="11" style="18" customWidth="1"/>
    <col min="2058" max="2304" width="10.28515625" style="18"/>
    <col min="2305" max="2305" width="14.42578125" style="18" customWidth="1"/>
    <col min="2306" max="2306" width="11.7109375" style="18" bestFit="1" customWidth="1"/>
    <col min="2307" max="2307" width="13.85546875" style="18" customWidth="1"/>
    <col min="2308" max="2308" width="12.42578125" style="18" customWidth="1"/>
    <col min="2309" max="2309" width="11.7109375" style="18" customWidth="1"/>
    <col min="2310" max="2312" width="10.140625" style="18" customWidth="1"/>
    <col min="2313" max="2313" width="11" style="18" customWidth="1"/>
    <col min="2314" max="2560" width="10.28515625" style="18"/>
    <col min="2561" max="2561" width="14.42578125" style="18" customWidth="1"/>
    <col min="2562" max="2562" width="11.7109375" style="18" bestFit="1" customWidth="1"/>
    <col min="2563" max="2563" width="13.85546875" style="18" customWidth="1"/>
    <col min="2564" max="2564" width="12.42578125" style="18" customWidth="1"/>
    <col min="2565" max="2565" width="11.7109375" style="18" customWidth="1"/>
    <col min="2566" max="2568" width="10.140625" style="18" customWidth="1"/>
    <col min="2569" max="2569" width="11" style="18" customWidth="1"/>
    <col min="2570" max="2816" width="10.28515625" style="18"/>
    <col min="2817" max="2817" width="14.42578125" style="18" customWidth="1"/>
    <col min="2818" max="2818" width="11.7109375" style="18" bestFit="1" customWidth="1"/>
    <col min="2819" max="2819" width="13.85546875" style="18" customWidth="1"/>
    <col min="2820" max="2820" width="12.42578125" style="18" customWidth="1"/>
    <col min="2821" max="2821" width="11.7109375" style="18" customWidth="1"/>
    <col min="2822" max="2824" width="10.140625" style="18" customWidth="1"/>
    <col min="2825" max="2825" width="11" style="18" customWidth="1"/>
    <col min="2826" max="3072" width="10.28515625" style="18"/>
    <col min="3073" max="3073" width="14.42578125" style="18" customWidth="1"/>
    <col min="3074" max="3074" width="11.7109375" style="18" bestFit="1" customWidth="1"/>
    <col min="3075" max="3075" width="13.85546875" style="18" customWidth="1"/>
    <col min="3076" max="3076" width="12.42578125" style="18" customWidth="1"/>
    <col min="3077" max="3077" width="11.7109375" style="18" customWidth="1"/>
    <col min="3078" max="3080" width="10.140625" style="18" customWidth="1"/>
    <col min="3081" max="3081" width="11" style="18" customWidth="1"/>
    <col min="3082" max="3328" width="10.28515625" style="18"/>
    <col min="3329" max="3329" width="14.42578125" style="18" customWidth="1"/>
    <col min="3330" max="3330" width="11.7109375" style="18" bestFit="1" customWidth="1"/>
    <col min="3331" max="3331" width="13.85546875" style="18" customWidth="1"/>
    <col min="3332" max="3332" width="12.42578125" style="18" customWidth="1"/>
    <col min="3333" max="3333" width="11.7109375" style="18" customWidth="1"/>
    <col min="3334" max="3336" width="10.140625" style="18" customWidth="1"/>
    <col min="3337" max="3337" width="11" style="18" customWidth="1"/>
    <col min="3338" max="3584" width="10.28515625" style="18"/>
    <col min="3585" max="3585" width="14.42578125" style="18" customWidth="1"/>
    <col min="3586" max="3586" width="11.7109375" style="18" bestFit="1" customWidth="1"/>
    <col min="3587" max="3587" width="13.85546875" style="18" customWidth="1"/>
    <col min="3588" max="3588" width="12.42578125" style="18" customWidth="1"/>
    <col min="3589" max="3589" width="11.7109375" style="18" customWidth="1"/>
    <col min="3590" max="3592" width="10.140625" style="18" customWidth="1"/>
    <col min="3593" max="3593" width="11" style="18" customWidth="1"/>
    <col min="3594" max="3840" width="10.28515625" style="18"/>
    <col min="3841" max="3841" width="14.42578125" style="18" customWidth="1"/>
    <col min="3842" max="3842" width="11.7109375" style="18" bestFit="1" customWidth="1"/>
    <col min="3843" max="3843" width="13.85546875" style="18" customWidth="1"/>
    <col min="3844" max="3844" width="12.42578125" style="18" customWidth="1"/>
    <col min="3845" max="3845" width="11.7109375" style="18" customWidth="1"/>
    <col min="3846" max="3848" width="10.140625" style="18" customWidth="1"/>
    <col min="3849" max="3849" width="11" style="18" customWidth="1"/>
    <col min="3850" max="4096" width="10.28515625" style="18"/>
    <col min="4097" max="4097" width="14.42578125" style="18" customWidth="1"/>
    <col min="4098" max="4098" width="11.7109375" style="18" bestFit="1" customWidth="1"/>
    <col min="4099" max="4099" width="13.85546875" style="18" customWidth="1"/>
    <col min="4100" max="4100" width="12.42578125" style="18" customWidth="1"/>
    <col min="4101" max="4101" width="11.7109375" style="18" customWidth="1"/>
    <col min="4102" max="4104" width="10.140625" style="18" customWidth="1"/>
    <col min="4105" max="4105" width="11" style="18" customWidth="1"/>
    <col min="4106" max="4352" width="10.28515625" style="18"/>
    <col min="4353" max="4353" width="14.42578125" style="18" customWidth="1"/>
    <col min="4354" max="4354" width="11.7109375" style="18" bestFit="1" customWidth="1"/>
    <col min="4355" max="4355" width="13.85546875" style="18" customWidth="1"/>
    <col min="4356" max="4356" width="12.42578125" style="18" customWidth="1"/>
    <col min="4357" max="4357" width="11.7109375" style="18" customWidth="1"/>
    <col min="4358" max="4360" width="10.140625" style="18" customWidth="1"/>
    <col min="4361" max="4361" width="11" style="18" customWidth="1"/>
    <col min="4362" max="4608" width="10.28515625" style="18"/>
    <col min="4609" max="4609" width="14.42578125" style="18" customWidth="1"/>
    <col min="4610" max="4610" width="11.7109375" style="18" bestFit="1" customWidth="1"/>
    <col min="4611" max="4611" width="13.85546875" style="18" customWidth="1"/>
    <col min="4612" max="4612" width="12.42578125" style="18" customWidth="1"/>
    <col min="4613" max="4613" width="11.7109375" style="18" customWidth="1"/>
    <col min="4614" max="4616" width="10.140625" style="18" customWidth="1"/>
    <col min="4617" max="4617" width="11" style="18" customWidth="1"/>
    <col min="4618" max="4864" width="10.28515625" style="18"/>
    <col min="4865" max="4865" width="14.42578125" style="18" customWidth="1"/>
    <col min="4866" max="4866" width="11.7109375" style="18" bestFit="1" customWidth="1"/>
    <col min="4867" max="4867" width="13.85546875" style="18" customWidth="1"/>
    <col min="4868" max="4868" width="12.42578125" style="18" customWidth="1"/>
    <col min="4869" max="4869" width="11.7109375" style="18" customWidth="1"/>
    <col min="4870" max="4872" width="10.140625" style="18" customWidth="1"/>
    <col min="4873" max="4873" width="11" style="18" customWidth="1"/>
    <col min="4874" max="5120" width="10.28515625" style="18"/>
    <col min="5121" max="5121" width="14.42578125" style="18" customWidth="1"/>
    <col min="5122" max="5122" width="11.7109375" style="18" bestFit="1" customWidth="1"/>
    <col min="5123" max="5123" width="13.85546875" style="18" customWidth="1"/>
    <col min="5124" max="5124" width="12.42578125" style="18" customWidth="1"/>
    <col min="5125" max="5125" width="11.7109375" style="18" customWidth="1"/>
    <col min="5126" max="5128" width="10.140625" style="18" customWidth="1"/>
    <col min="5129" max="5129" width="11" style="18" customWidth="1"/>
    <col min="5130" max="5376" width="10.28515625" style="18"/>
    <col min="5377" max="5377" width="14.42578125" style="18" customWidth="1"/>
    <col min="5378" max="5378" width="11.7109375" style="18" bestFit="1" customWidth="1"/>
    <col min="5379" max="5379" width="13.85546875" style="18" customWidth="1"/>
    <col min="5380" max="5380" width="12.42578125" style="18" customWidth="1"/>
    <col min="5381" max="5381" width="11.7109375" style="18" customWidth="1"/>
    <col min="5382" max="5384" width="10.140625" style="18" customWidth="1"/>
    <col min="5385" max="5385" width="11" style="18" customWidth="1"/>
    <col min="5386" max="5632" width="10.28515625" style="18"/>
    <col min="5633" max="5633" width="14.42578125" style="18" customWidth="1"/>
    <col min="5634" max="5634" width="11.7109375" style="18" bestFit="1" customWidth="1"/>
    <col min="5635" max="5635" width="13.85546875" style="18" customWidth="1"/>
    <col min="5636" max="5636" width="12.42578125" style="18" customWidth="1"/>
    <col min="5637" max="5637" width="11.7109375" style="18" customWidth="1"/>
    <col min="5638" max="5640" width="10.140625" style="18" customWidth="1"/>
    <col min="5641" max="5641" width="11" style="18" customWidth="1"/>
    <col min="5642" max="5888" width="10.28515625" style="18"/>
    <col min="5889" max="5889" width="14.42578125" style="18" customWidth="1"/>
    <col min="5890" max="5890" width="11.7109375" style="18" bestFit="1" customWidth="1"/>
    <col min="5891" max="5891" width="13.85546875" style="18" customWidth="1"/>
    <col min="5892" max="5892" width="12.42578125" style="18" customWidth="1"/>
    <col min="5893" max="5893" width="11.7109375" style="18" customWidth="1"/>
    <col min="5894" max="5896" width="10.140625" style="18" customWidth="1"/>
    <col min="5897" max="5897" width="11" style="18" customWidth="1"/>
    <col min="5898" max="6144" width="10.28515625" style="18"/>
    <col min="6145" max="6145" width="14.42578125" style="18" customWidth="1"/>
    <col min="6146" max="6146" width="11.7109375" style="18" bestFit="1" customWidth="1"/>
    <col min="6147" max="6147" width="13.85546875" style="18" customWidth="1"/>
    <col min="6148" max="6148" width="12.42578125" style="18" customWidth="1"/>
    <col min="6149" max="6149" width="11.7109375" style="18" customWidth="1"/>
    <col min="6150" max="6152" width="10.140625" style="18" customWidth="1"/>
    <col min="6153" max="6153" width="11" style="18" customWidth="1"/>
    <col min="6154" max="6400" width="10.28515625" style="18"/>
    <col min="6401" max="6401" width="14.42578125" style="18" customWidth="1"/>
    <col min="6402" max="6402" width="11.7109375" style="18" bestFit="1" customWidth="1"/>
    <col min="6403" max="6403" width="13.85546875" style="18" customWidth="1"/>
    <col min="6404" max="6404" width="12.42578125" style="18" customWidth="1"/>
    <col min="6405" max="6405" width="11.7109375" style="18" customWidth="1"/>
    <col min="6406" max="6408" width="10.140625" style="18" customWidth="1"/>
    <col min="6409" max="6409" width="11" style="18" customWidth="1"/>
    <col min="6410" max="6656" width="10.28515625" style="18"/>
    <col min="6657" max="6657" width="14.42578125" style="18" customWidth="1"/>
    <col min="6658" max="6658" width="11.7109375" style="18" bestFit="1" customWidth="1"/>
    <col min="6659" max="6659" width="13.85546875" style="18" customWidth="1"/>
    <col min="6660" max="6660" width="12.42578125" style="18" customWidth="1"/>
    <col min="6661" max="6661" width="11.7109375" style="18" customWidth="1"/>
    <col min="6662" max="6664" width="10.140625" style="18" customWidth="1"/>
    <col min="6665" max="6665" width="11" style="18" customWidth="1"/>
    <col min="6666" max="6912" width="10.28515625" style="18"/>
    <col min="6913" max="6913" width="14.42578125" style="18" customWidth="1"/>
    <col min="6914" max="6914" width="11.7109375" style="18" bestFit="1" customWidth="1"/>
    <col min="6915" max="6915" width="13.85546875" style="18" customWidth="1"/>
    <col min="6916" max="6916" width="12.42578125" style="18" customWidth="1"/>
    <col min="6917" max="6917" width="11.7109375" style="18" customWidth="1"/>
    <col min="6918" max="6920" width="10.140625" style="18" customWidth="1"/>
    <col min="6921" max="6921" width="11" style="18" customWidth="1"/>
    <col min="6922" max="7168" width="10.28515625" style="18"/>
    <col min="7169" max="7169" width="14.42578125" style="18" customWidth="1"/>
    <col min="7170" max="7170" width="11.7109375" style="18" bestFit="1" customWidth="1"/>
    <col min="7171" max="7171" width="13.85546875" style="18" customWidth="1"/>
    <col min="7172" max="7172" width="12.42578125" style="18" customWidth="1"/>
    <col min="7173" max="7173" width="11.7109375" style="18" customWidth="1"/>
    <col min="7174" max="7176" width="10.140625" style="18" customWidth="1"/>
    <col min="7177" max="7177" width="11" style="18" customWidth="1"/>
    <col min="7178" max="7424" width="10.28515625" style="18"/>
    <col min="7425" max="7425" width="14.42578125" style="18" customWidth="1"/>
    <col min="7426" max="7426" width="11.7109375" style="18" bestFit="1" customWidth="1"/>
    <col min="7427" max="7427" width="13.85546875" style="18" customWidth="1"/>
    <col min="7428" max="7428" width="12.42578125" style="18" customWidth="1"/>
    <col min="7429" max="7429" width="11.7109375" style="18" customWidth="1"/>
    <col min="7430" max="7432" width="10.140625" style="18" customWidth="1"/>
    <col min="7433" max="7433" width="11" style="18" customWidth="1"/>
    <col min="7434" max="7680" width="10.28515625" style="18"/>
    <col min="7681" max="7681" width="14.42578125" style="18" customWidth="1"/>
    <col min="7682" max="7682" width="11.7109375" style="18" bestFit="1" customWidth="1"/>
    <col min="7683" max="7683" width="13.85546875" style="18" customWidth="1"/>
    <col min="7684" max="7684" width="12.42578125" style="18" customWidth="1"/>
    <col min="7685" max="7685" width="11.7109375" style="18" customWidth="1"/>
    <col min="7686" max="7688" width="10.140625" style="18" customWidth="1"/>
    <col min="7689" max="7689" width="11" style="18" customWidth="1"/>
    <col min="7690" max="7936" width="10.28515625" style="18"/>
    <col min="7937" max="7937" width="14.42578125" style="18" customWidth="1"/>
    <col min="7938" max="7938" width="11.7109375" style="18" bestFit="1" customWidth="1"/>
    <col min="7939" max="7939" width="13.85546875" style="18" customWidth="1"/>
    <col min="7940" max="7940" width="12.42578125" style="18" customWidth="1"/>
    <col min="7941" max="7941" width="11.7109375" style="18" customWidth="1"/>
    <col min="7942" max="7944" width="10.140625" style="18" customWidth="1"/>
    <col min="7945" max="7945" width="11" style="18" customWidth="1"/>
    <col min="7946" max="8192" width="10.28515625" style="18"/>
    <col min="8193" max="8193" width="14.42578125" style="18" customWidth="1"/>
    <col min="8194" max="8194" width="11.7109375" style="18" bestFit="1" customWidth="1"/>
    <col min="8195" max="8195" width="13.85546875" style="18" customWidth="1"/>
    <col min="8196" max="8196" width="12.42578125" style="18" customWidth="1"/>
    <col min="8197" max="8197" width="11.7109375" style="18" customWidth="1"/>
    <col min="8198" max="8200" width="10.140625" style="18" customWidth="1"/>
    <col min="8201" max="8201" width="11" style="18" customWidth="1"/>
    <col min="8202" max="8448" width="10.28515625" style="18"/>
    <col min="8449" max="8449" width="14.42578125" style="18" customWidth="1"/>
    <col min="8450" max="8450" width="11.7109375" style="18" bestFit="1" customWidth="1"/>
    <col min="8451" max="8451" width="13.85546875" style="18" customWidth="1"/>
    <col min="8452" max="8452" width="12.42578125" style="18" customWidth="1"/>
    <col min="8453" max="8453" width="11.7109375" style="18" customWidth="1"/>
    <col min="8454" max="8456" width="10.140625" style="18" customWidth="1"/>
    <col min="8457" max="8457" width="11" style="18" customWidth="1"/>
    <col min="8458" max="8704" width="10.28515625" style="18"/>
    <col min="8705" max="8705" width="14.42578125" style="18" customWidth="1"/>
    <col min="8706" max="8706" width="11.7109375" style="18" bestFit="1" customWidth="1"/>
    <col min="8707" max="8707" width="13.85546875" style="18" customWidth="1"/>
    <col min="8708" max="8708" width="12.42578125" style="18" customWidth="1"/>
    <col min="8709" max="8709" width="11.7109375" style="18" customWidth="1"/>
    <col min="8710" max="8712" width="10.140625" style="18" customWidth="1"/>
    <col min="8713" max="8713" width="11" style="18" customWidth="1"/>
    <col min="8714" max="8960" width="10.28515625" style="18"/>
    <col min="8961" max="8961" width="14.42578125" style="18" customWidth="1"/>
    <col min="8962" max="8962" width="11.7109375" style="18" bestFit="1" customWidth="1"/>
    <col min="8963" max="8963" width="13.85546875" style="18" customWidth="1"/>
    <col min="8964" max="8964" width="12.42578125" style="18" customWidth="1"/>
    <col min="8965" max="8965" width="11.7109375" style="18" customWidth="1"/>
    <col min="8966" max="8968" width="10.140625" style="18" customWidth="1"/>
    <col min="8969" max="8969" width="11" style="18" customWidth="1"/>
    <col min="8970" max="9216" width="10.28515625" style="18"/>
    <col min="9217" max="9217" width="14.42578125" style="18" customWidth="1"/>
    <col min="9218" max="9218" width="11.7109375" style="18" bestFit="1" customWidth="1"/>
    <col min="9219" max="9219" width="13.85546875" style="18" customWidth="1"/>
    <col min="9220" max="9220" width="12.42578125" style="18" customWidth="1"/>
    <col min="9221" max="9221" width="11.7109375" style="18" customWidth="1"/>
    <col min="9222" max="9224" width="10.140625" style="18" customWidth="1"/>
    <col min="9225" max="9225" width="11" style="18" customWidth="1"/>
    <col min="9226" max="9472" width="10.28515625" style="18"/>
    <col min="9473" max="9473" width="14.42578125" style="18" customWidth="1"/>
    <col min="9474" max="9474" width="11.7109375" style="18" bestFit="1" customWidth="1"/>
    <col min="9475" max="9475" width="13.85546875" style="18" customWidth="1"/>
    <col min="9476" max="9476" width="12.42578125" style="18" customWidth="1"/>
    <col min="9477" max="9477" width="11.7109375" style="18" customWidth="1"/>
    <col min="9478" max="9480" width="10.140625" style="18" customWidth="1"/>
    <col min="9481" max="9481" width="11" style="18" customWidth="1"/>
    <col min="9482" max="9728" width="10.28515625" style="18"/>
    <col min="9729" max="9729" width="14.42578125" style="18" customWidth="1"/>
    <col min="9730" max="9730" width="11.7109375" style="18" bestFit="1" customWidth="1"/>
    <col min="9731" max="9731" width="13.85546875" style="18" customWidth="1"/>
    <col min="9732" max="9732" width="12.42578125" style="18" customWidth="1"/>
    <col min="9733" max="9733" width="11.7109375" style="18" customWidth="1"/>
    <col min="9734" max="9736" width="10.140625" style="18" customWidth="1"/>
    <col min="9737" max="9737" width="11" style="18" customWidth="1"/>
    <col min="9738" max="9984" width="10.28515625" style="18"/>
    <col min="9985" max="9985" width="14.42578125" style="18" customWidth="1"/>
    <col min="9986" max="9986" width="11.7109375" style="18" bestFit="1" customWidth="1"/>
    <col min="9987" max="9987" width="13.85546875" style="18" customWidth="1"/>
    <col min="9988" max="9988" width="12.42578125" style="18" customWidth="1"/>
    <col min="9989" max="9989" width="11.7109375" style="18" customWidth="1"/>
    <col min="9990" max="9992" width="10.140625" style="18" customWidth="1"/>
    <col min="9993" max="9993" width="11" style="18" customWidth="1"/>
    <col min="9994" max="10240" width="10.28515625" style="18"/>
    <col min="10241" max="10241" width="14.42578125" style="18" customWidth="1"/>
    <col min="10242" max="10242" width="11.7109375" style="18" bestFit="1" customWidth="1"/>
    <col min="10243" max="10243" width="13.85546875" style="18" customWidth="1"/>
    <col min="10244" max="10244" width="12.42578125" style="18" customWidth="1"/>
    <col min="10245" max="10245" width="11.7109375" style="18" customWidth="1"/>
    <col min="10246" max="10248" width="10.140625" style="18" customWidth="1"/>
    <col min="10249" max="10249" width="11" style="18" customWidth="1"/>
    <col min="10250" max="10496" width="10.28515625" style="18"/>
    <col min="10497" max="10497" width="14.42578125" style="18" customWidth="1"/>
    <col min="10498" max="10498" width="11.7109375" style="18" bestFit="1" customWidth="1"/>
    <col min="10499" max="10499" width="13.85546875" style="18" customWidth="1"/>
    <col min="10500" max="10500" width="12.42578125" style="18" customWidth="1"/>
    <col min="10501" max="10501" width="11.7109375" style="18" customWidth="1"/>
    <col min="10502" max="10504" width="10.140625" style="18" customWidth="1"/>
    <col min="10505" max="10505" width="11" style="18" customWidth="1"/>
    <col min="10506" max="10752" width="10.28515625" style="18"/>
    <col min="10753" max="10753" width="14.42578125" style="18" customWidth="1"/>
    <col min="10754" max="10754" width="11.7109375" style="18" bestFit="1" customWidth="1"/>
    <col min="10755" max="10755" width="13.85546875" style="18" customWidth="1"/>
    <col min="10756" max="10756" width="12.42578125" style="18" customWidth="1"/>
    <col min="10757" max="10757" width="11.7109375" style="18" customWidth="1"/>
    <col min="10758" max="10760" width="10.140625" style="18" customWidth="1"/>
    <col min="10761" max="10761" width="11" style="18" customWidth="1"/>
    <col min="10762" max="11008" width="10.28515625" style="18"/>
    <col min="11009" max="11009" width="14.42578125" style="18" customWidth="1"/>
    <col min="11010" max="11010" width="11.7109375" style="18" bestFit="1" customWidth="1"/>
    <col min="11011" max="11011" width="13.85546875" style="18" customWidth="1"/>
    <col min="11012" max="11012" width="12.42578125" style="18" customWidth="1"/>
    <col min="11013" max="11013" width="11.7109375" style="18" customWidth="1"/>
    <col min="11014" max="11016" width="10.140625" style="18" customWidth="1"/>
    <col min="11017" max="11017" width="11" style="18" customWidth="1"/>
    <col min="11018" max="11264" width="10.28515625" style="18"/>
    <col min="11265" max="11265" width="14.42578125" style="18" customWidth="1"/>
    <col min="11266" max="11266" width="11.7109375" style="18" bestFit="1" customWidth="1"/>
    <col min="11267" max="11267" width="13.85546875" style="18" customWidth="1"/>
    <col min="11268" max="11268" width="12.42578125" style="18" customWidth="1"/>
    <col min="11269" max="11269" width="11.7109375" style="18" customWidth="1"/>
    <col min="11270" max="11272" width="10.140625" style="18" customWidth="1"/>
    <col min="11273" max="11273" width="11" style="18" customWidth="1"/>
    <col min="11274" max="11520" width="10.28515625" style="18"/>
    <col min="11521" max="11521" width="14.42578125" style="18" customWidth="1"/>
    <col min="11522" max="11522" width="11.7109375" style="18" bestFit="1" customWidth="1"/>
    <col min="11523" max="11523" width="13.85546875" style="18" customWidth="1"/>
    <col min="11524" max="11524" width="12.42578125" style="18" customWidth="1"/>
    <col min="11525" max="11525" width="11.7109375" style="18" customWidth="1"/>
    <col min="11526" max="11528" width="10.140625" style="18" customWidth="1"/>
    <col min="11529" max="11529" width="11" style="18" customWidth="1"/>
    <col min="11530" max="11776" width="10.28515625" style="18"/>
    <col min="11777" max="11777" width="14.42578125" style="18" customWidth="1"/>
    <col min="11778" max="11778" width="11.7109375" style="18" bestFit="1" customWidth="1"/>
    <col min="11779" max="11779" width="13.85546875" style="18" customWidth="1"/>
    <col min="11780" max="11780" width="12.42578125" style="18" customWidth="1"/>
    <col min="11781" max="11781" width="11.7109375" style="18" customWidth="1"/>
    <col min="11782" max="11784" width="10.140625" style="18" customWidth="1"/>
    <col min="11785" max="11785" width="11" style="18" customWidth="1"/>
    <col min="11786" max="12032" width="10.28515625" style="18"/>
    <col min="12033" max="12033" width="14.42578125" style="18" customWidth="1"/>
    <col min="12034" max="12034" width="11.7109375" style="18" bestFit="1" customWidth="1"/>
    <col min="12035" max="12035" width="13.85546875" style="18" customWidth="1"/>
    <col min="12036" max="12036" width="12.42578125" style="18" customWidth="1"/>
    <col min="12037" max="12037" width="11.7109375" style="18" customWidth="1"/>
    <col min="12038" max="12040" width="10.140625" style="18" customWidth="1"/>
    <col min="12041" max="12041" width="11" style="18" customWidth="1"/>
    <col min="12042" max="12288" width="10.28515625" style="18"/>
    <col min="12289" max="12289" width="14.42578125" style="18" customWidth="1"/>
    <col min="12290" max="12290" width="11.7109375" style="18" bestFit="1" customWidth="1"/>
    <col min="12291" max="12291" width="13.85546875" style="18" customWidth="1"/>
    <col min="12292" max="12292" width="12.42578125" style="18" customWidth="1"/>
    <col min="12293" max="12293" width="11.7109375" style="18" customWidth="1"/>
    <col min="12294" max="12296" width="10.140625" style="18" customWidth="1"/>
    <col min="12297" max="12297" width="11" style="18" customWidth="1"/>
    <col min="12298" max="12544" width="10.28515625" style="18"/>
    <col min="12545" max="12545" width="14.42578125" style="18" customWidth="1"/>
    <col min="12546" max="12546" width="11.7109375" style="18" bestFit="1" customWidth="1"/>
    <col min="12547" max="12547" width="13.85546875" style="18" customWidth="1"/>
    <col min="12548" max="12548" width="12.42578125" style="18" customWidth="1"/>
    <col min="12549" max="12549" width="11.7109375" style="18" customWidth="1"/>
    <col min="12550" max="12552" width="10.140625" style="18" customWidth="1"/>
    <col min="12553" max="12553" width="11" style="18" customWidth="1"/>
    <col min="12554" max="12800" width="10.28515625" style="18"/>
    <col min="12801" max="12801" width="14.42578125" style="18" customWidth="1"/>
    <col min="12802" max="12802" width="11.7109375" style="18" bestFit="1" customWidth="1"/>
    <col min="12803" max="12803" width="13.85546875" style="18" customWidth="1"/>
    <col min="12804" max="12804" width="12.42578125" style="18" customWidth="1"/>
    <col min="12805" max="12805" width="11.7109375" style="18" customWidth="1"/>
    <col min="12806" max="12808" width="10.140625" style="18" customWidth="1"/>
    <col min="12809" max="12809" width="11" style="18" customWidth="1"/>
    <col min="12810" max="13056" width="10.28515625" style="18"/>
    <col min="13057" max="13057" width="14.42578125" style="18" customWidth="1"/>
    <col min="13058" max="13058" width="11.7109375" style="18" bestFit="1" customWidth="1"/>
    <col min="13059" max="13059" width="13.85546875" style="18" customWidth="1"/>
    <col min="13060" max="13060" width="12.42578125" style="18" customWidth="1"/>
    <col min="13061" max="13061" width="11.7109375" style="18" customWidth="1"/>
    <col min="13062" max="13064" width="10.140625" style="18" customWidth="1"/>
    <col min="13065" max="13065" width="11" style="18" customWidth="1"/>
    <col min="13066" max="13312" width="10.28515625" style="18"/>
    <col min="13313" max="13313" width="14.42578125" style="18" customWidth="1"/>
    <col min="13314" max="13314" width="11.7109375" style="18" bestFit="1" customWidth="1"/>
    <col min="13315" max="13315" width="13.85546875" style="18" customWidth="1"/>
    <col min="13316" max="13316" width="12.42578125" style="18" customWidth="1"/>
    <col min="13317" max="13317" width="11.7109375" style="18" customWidth="1"/>
    <col min="13318" max="13320" width="10.140625" style="18" customWidth="1"/>
    <col min="13321" max="13321" width="11" style="18" customWidth="1"/>
    <col min="13322" max="13568" width="10.28515625" style="18"/>
    <col min="13569" max="13569" width="14.42578125" style="18" customWidth="1"/>
    <col min="13570" max="13570" width="11.7109375" style="18" bestFit="1" customWidth="1"/>
    <col min="13571" max="13571" width="13.85546875" style="18" customWidth="1"/>
    <col min="13572" max="13572" width="12.42578125" style="18" customWidth="1"/>
    <col min="13573" max="13573" width="11.7109375" style="18" customWidth="1"/>
    <col min="13574" max="13576" width="10.140625" style="18" customWidth="1"/>
    <col min="13577" max="13577" width="11" style="18" customWidth="1"/>
    <col min="13578" max="13824" width="10.28515625" style="18"/>
    <col min="13825" max="13825" width="14.42578125" style="18" customWidth="1"/>
    <col min="13826" max="13826" width="11.7109375" style="18" bestFit="1" customWidth="1"/>
    <col min="13827" max="13827" width="13.85546875" style="18" customWidth="1"/>
    <col min="13828" max="13828" width="12.42578125" style="18" customWidth="1"/>
    <col min="13829" max="13829" width="11.7109375" style="18" customWidth="1"/>
    <col min="13830" max="13832" width="10.140625" style="18" customWidth="1"/>
    <col min="13833" max="13833" width="11" style="18" customWidth="1"/>
    <col min="13834" max="14080" width="10.28515625" style="18"/>
    <col min="14081" max="14081" width="14.42578125" style="18" customWidth="1"/>
    <col min="14082" max="14082" width="11.7109375" style="18" bestFit="1" customWidth="1"/>
    <col min="14083" max="14083" width="13.85546875" style="18" customWidth="1"/>
    <col min="14084" max="14084" width="12.42578125" style="18" customWidth="1"/>
    <col min="14085" max="14085" width="11.7109375" style="18" customWidth="1"/>
    <col min="14086" max="14088" width="10.140625" style="18" customWidth="1"/>
    <col min="14089" max="14089" width="11" style="18" customWidth="1"/>
    <col min="14090" max="14336" width="10.28515625" style="18"/>
    <col min="14337" max="14337" width="14.42578125" style="18" customWidth="1"/>
    <col min="14338" max="14338" width="11.7109375" style="18" bestFit="1" customWidth="1"/>
    <col min="14339" max="14339" width="13.85546875" style="18" customWidth="1"/>
    <col min="14340" max="14340" width="12.42578125" style="18" customWidth="1"/>
    <col min="14341" max="14341" width="11.7109375" style="18" customWidth="1"/>
    <col min="14342" max="14344" width="10.140625" style="18" customWidth="1"/>
    <col min="14345" max="14345" width="11" style="18" customWidth="1"/>
    <col min="14346" max="14592" width="10.28515625" style="18"/>
    <col min="14593" max="14593" width="14.42578125" style="18" customWidth="1"/>
    <col min="14594" max="14594" width="11.7109375" style="18" bestFit="1" customWidth="1"/>
    <col min="14595" max="14595" width="13.85546875" style="18" customWidth="1"/>
    <col min="14596" max="14596" width="12.42578125" style="18" customWidth="1"/>
    <col min="14597" max="14597" width="11.7109375" style="18" customWidth="1"/>
    <col min="14598" max="14600" width="10.140625" style="18" customWidth="1"/>
    <col min="14601" max="14601" width="11" style="18" customWidth="1"/>
    <col min="14602" max="14848" width="10.28515625" style="18"/>
    <col min="14849" max="14849" width="14.42578125" style="18" customWidth="1"/>
    <col min="14850" max="14850" width="11.7109375" style="18" bestFit="1" customWidth="1"/>
    <col min="14851" max="14851" width="13.85546875" style="18" customWidth="1"/>
    <col min="14852" max="14852" width="12.42578125" style="18" customWidth="1"/>
    <col min="14853" max="14853" width="11.7109375" style="18" customWidth="1"/>
    <col min="14854" max="14856" width="10.140625" style="18" customWidth="1"/>
    <col min="14857" max="14857" width="11" style="18" customWidth="1"/>
    <col min="14858" max="15104" width="10.28515625" style="18"/>
    <col min="15105" max="15105" width="14.42578125" style="18" customWidth="1"/>
    <col min="15106" max="15106" width="11.7109375" style="18" bestFit="1" customWidth="1"/>
    <col min="15107" max="15107" width="13.85546875" style="18" customWidth="1"/>
    <col min="15108" max="15108" width="12.42578125" style="18" customWidth="1"/>
    <col min="15109" max="15109" width="11.7109375" style="18" customWidth="1"/>
    <col min="15110" max="15112" width="10.140625" style="18" customWidth="1"/>
    <col min="15113" max="15113" width="11" style="18" customWidth="1"/>
    <col min="15114" max="15360" width="10.28515625" style="18"/>
    <col min="15361" max="15361" width="14.42578125" style="18" customWidth="1"/>
    <col min="15362" max="15362" width="11.7109375" style="18" bestFit="1" customWidth="1"/>
    <col min="15363" max="15363" width="13.85546875" style="18" customWidth="1"/>
    <col min="15364" max="15364" width="12.42578125" style="18" customWidth="1"/>
    <col min="15365" max="15365" width="11.7109375" style="18" customWidth="1"/>
    <col min="15366" max="15368" width="10.140625" style="18" customWidth="1"/>
    <col min="15369" max="15369" width="11" style="18" customWidth="1"/>
    <col min="15370" max="15616" width="10.28515625" style="18"/>
    <col min="15617" max="15617" width="14.42578125" style="18" customWidth="1"/>
    <col min="15618" max="15618" width="11.7109375" style="18" bestFit="1" customWidth="1"/>
    <col min="15619" max="15619" width="13.85546875" style="18" customWidth="1"/>
    <col min="15620" max="15620" width="12.42578125" style="18" customWidth="1"/>
    <col min="15621" max="15621" width="11.7109375" style="18" customWidth="1"/>
    <col min="15622" max="15624" width="10.140625" style="18" customWidth="1"/>
    <col min="15625" max="15625" width="11" style="18" customWidth="1"/>
    <col min="15626" max="15872" width="10.28515625" style="18"/>
    <col min="15873" max="15873" width="14.42578125" style="18" customWidth="1"/>
    <col min="15874" max="15874" width="11.7109375" style="18" bestFit="1" customWidth="1"/>
    <col min="15875" max="15875" width="13.85546875" style="18" customWidth="1"/>
    <col min="15876" max="15876" width="12.42578125" style="18" customWidth="1"/>
    <col min="15877" max="15877" width="11.7109375" style="18" customWidth="1"/>
    <col min="15878" max="15880" width="10.140625" style="18" customWidth="1"/>
    <col min="15881" max="15881" width="11" style="18" customWidth="1"/>
    <col min="15882" max="16128" width="10.28515625" style="18"/>
    <col min="16129" max="16129" width="14.42578125" style="18" customWidth="1"/>
    <col min="16130" max="16130" width="11.7109375" style="18" bestFit="1" customWidth="1"/>
    <col min="16131" max="16131" width="13.85546875" style="18" customWidth="1"/>
    <col min="16132" max="16132" width="12.42578125" style="18" customWidth="1"/>
    <col min="16133" max="16133" width="11.7109375" style="18" customWidth="1"/>
    <col min="16134" max="16136" width="10.140625" style="18" customWidth="1"/>
    <col min="16137" max="16137" width="11" style="18" customWidth="1"/>
    <col min="16138" max="16384" width="10.28515625" style="18"/>
  </cols>
  <sheetData>
    <row r="1" spans="1:17" ht="12.75" customHeight="1" x14ac:dyDescent="0.2">
      <c r="A1" s="32"/>
      <c r="B1" s="117"/>
      <c r="C1" s="117"/>
      <c r="D1" s="117"/>
      <c r="E1" s="117"/>
      <c r="F1" s="117"/>
      <c r="G1" s="117"/>
      <c r="H1" s="117"/>
      <c r="I1" s="117"/>
    </row>
    <row r="2" spans="1:17" ht="12.75" customHeight="1" x14ac:dyDescent="0.2">
      <c r="A2" s="32"/>
      <c r="B2" s="117"/>
      <c r="C2" s="117"/>
      <c r="D2" s="117"/>
      <c r="E2" s="117"/>
      <c r="F2" s="117"/>
      <c r="G2" s="117"/>
      <c r="H2" s="117"/>
      <c r="I2" s="117"/>
    </row>
    <row r="3" spans="1:17" ht="12.75" customHeight="1" x14ac:dyDescent="0.2">
      <c r="A3" s="32"/>
      <c r="B3" s="117"/>
      <c r="C3" s="117"/>
      <c r="D3" s="117"/>
      <c r="E3" s="117"/>
      <c r="F3" s="117"/>
      <c r="G3" s="117"/>
      <c r="H3" s="117"/>
      <c r="I3" s="117"/>
    </row>
    <row r="4" spans="1:17" ht="12.75" customHeight="1" x14ac:dyDescent="0.2">
      <c r="A4" s="32"/>
      <c r="B4" s="117"/>
      <c r="C4" s="117"/>
      <c r="D4" s="117"/>
      <c r="E4" s="117"/>
      <c r="F4" s="117"/>
      <c r="G4" s="117"/>
      <c r="H4" s="117"/>
      <c r="I4" s="117"/>
    </row>
    <row r="5" spans="1:17" ht="12.75" customHeight="1" x14ac:dyDescent="0.2">
      <c r="A5" s="32"/>
      <c r="B5" s="117"/>
      <c r="C5" s="117"/>
      <c r="D5" s="117"/>
      <c r="E5" s="117"/>
      <c r="F5" s="117"/>
      <c r="G5" s="117"/>
      <c r="H5" s="117"/>
      <c r="I5" s="117"/>
    </row>
    <row r="6" spans="1:17" ht="12.75" customHeight="1" x14ac:dyDescent="0.2">
      <c r="A6" s="118" t="s">
        <v>39</v>
      </c>
      <c r="B6" s="20"/>
      <c r="C6" s="20"/>
      <c r="D6" s="20"/>
      <c r="E6" s="20"/>
      <c r="F6" s="20"/>
      <c r="G6" s="20"/>
      <c r="H6" s="20"/>
      <c r="I6" s="31"/>
    </row>
    <row r="7" spans="1:17" ht="18" customHeight="1" x14ac:dyDescent="0.2">
      <c r="A7" s="277" t="s">
        <v>24</v>
      </c>
      <c r="B7" s="278" t="s">
        <v>18</v>
      </c>
      <c r="C7" s="278"/>
      <c r="D7" s="278"/>
      <c r="E7" s="278"/>
      <c r="F7" s="278"/>
      <c r="G7" s="278"/>
      <c r="H7" s="278"/>
      <c r="I7" s="278"/>
    </row>
    <row r="8" spans="1:17" ht="22.5" customHeight="1" x14ac:dyDescent="0.2">
      <c r="A8" s="277"/>
      <c r="B8" s="119" t="s">
        <v>23</v>
      </c>
      <c r="C8" s="119" t="s">
        <v>11</v>
      </c>
      <c r="D8" s="119" t="s">
        <v>38</v>
      </c>
      <c r="E8" s="119" t="s">
        <v>37</v>
      </c>
      <c r="F8" s="119" t="s">
        <v>14</v>
      </c>
      <c r="G8" s="119" t="s">
        <v>36</v>
      </c>
      <c r="H8" s="119" t="s">
        <v>35</v>
      </c>
      <c r="I8" s="120" t="s">
        <v>9</v>
      </c>
    </row>
    <row r="9" spans="1:17" ht="12" customHeight="1" x14ac:dyDescent="0.2">
      <c r="A9" s="277"/>
      <c r="B9" s="121"/>
      <c r="C9" s="122" t="s">
        <v>34</v>
      </c>
      <c r="D9" s="122" t="s">
        <v>10</v>
      </c>
      <c r="E9" s="122" t="s">
        <v>33</v>
      </c>
      <c r="F9" s="122" t="s">
        <v>15</v>
      </c>
      <c r="G9" s="122" t="s">
        <v>32</v>
      </c>
      <c r="H9" s="122"/>
      <c r="I9" s="123"/>
    </row>
    <row r="10" spans="1:17" ht="12" customHeight="1" x14ac:dyDescent="0.2">
      <c r="A10" s="30"/>
      <c r="B10" s="22"/>
      <c r="C10" s="22"/>
      <c r="D10" s="22"/>
      <c r="E10" s="22"/>
      <c r="F10" s="22"/>
      <c r="G10" s="22"/>
      <c r="H10" s="22"/>
      <c r="I10" s="29"/>
    </row>
    <row r="11" spans="1:17" ht="16.5" customHeight="1" x14ac:dyDescent="0.25">
      <c r="A11" s="28">
        <v>1</v>
      </c>
      <c r="B11" s="124">
        <v>5766651</v>
      </c>
      <c r="C11" s="124">
        <v>1574641</v>
      </c>
      <c r="D11" s="124">
        <v>1463566</v>
      </c>
      <c r="E11" s="124">
        <v>189000</v>
      </c>
      <c r="F11" s="124">
        <v>112802</v>
      </c>
      <c r="G11" s="124">
        <v>41917</v>
      </c>
      <c r="H11" s="124">
        <v>14235</v>
      </c>
      <c r="I11" s="27">
        <v>9162812</v>
      </c>
      <c r="K11" s="109"/>
      <c r="L11" s="109"/>
      <c r="M11" s="109"/>
      <c r="N11" s="109"/>
      <c r="O11" s="109"/>
      <c r="P11" s="109"/>
      <c r="Q11" s="109"/>
    </row>
    <row r="12" spans="1:17" ht="16.5" customHeight="1" x14ac:dyDescent="0.25">
      <c r="A12" s="28" t="s">
        <v>31</v>
      </c>
      <c r="B12" s="124">
        <v>1003564</v>
      </c>
      <c r="C12" s="124">
        <v>244017</v>
      </c>
      <c r="D12" s="124">
        <v>438656</v>
      </c>
      <c r="E12" s="124">
        <v>585553</v>
      </c>
      <c r="F12" s="124">
        <v>81645</v>
      </c>
      <c r="G12" s="124">
        <v>22056</v>
      </c>
      <c r="H12" s="124">
        <v>4410</v>
      </c>
      <c r="I12" s="27">
        <v>2379901</v>
      </c>
      <c r="K12" s="109"/>
      <c r="L12" s="109"/>
      <c r="M12" s="109"/>
      <c r="N12" s="109"/>
      <c r="O12" s="109"/>
      <c r="P12" s="109"/>
      <c r="Q12" s="109"/>
    </row>
    <row r="13" spans="1:17" ht="16.5" customHeight="1" x14ac:dyDescent="0.25">
      <c r="A13" s="28" t="s">
        <v>0</v>
      </c>
      <c r="B13" s="124">
        <v>448395</v>
      </c>
      <c r="C13" s="124">
        <v>63543</v>
      </c>
      <c r="D13" s="124">
        <v>229671</v>
      </c>
      <c r="E13" s="124">
        <v>644308</v>
      </c>
      <c r="F13" s="124">
        <v>731900</v>
      </c>
      <c r="G13" s="124">
        <v>61851</v>
      </c>
      <c r="H13" s="124">
        <v>25821</v>
      </c>
      <c r="I13" s="27">
        <v>2205489</v>
      </c>
      <c r="K13" s="109"/>
      <c r="L13" s="109"/>
      <c r="M13" s="109"/>
      <c r="N13" s="109"/>
      <c r="O13" s="109"/>
      <c r="P13" s="109"/>
      <c r="Q13" s="109"/>
    </row>
    <row r="14" spans="1:17" ht="16.5" customHeight="1" x14ac:dyDescent="0.25">
      <c r="A14" s="28" t="s">
        <v>1</v>
      </c>
      <c r="B14" s="124">
        <v>540534</v>
      </c>
      <c r="C14" s="124">
        <v>93796</v>
      </c>
      <c r="D14" s="124">
        <v>173411</v>
      </c>
      <c r="E14" s="124">
        <v>351805</v>
      </c>
      <c r="F14" s="124">
        <v>124469</v>
      </c>
      <c r="G14" s="124">
        <v>11322</v>
      </c>
      <c r="H14" s="124">
        <v>3039</v>
      </c>
      <c r="I14" s="27">
        <v>1298376</v>
      </c>
      <c r="K14" s="109"/>
      <c r="L14" s="109"/>
      <c r="M14" s="109"/>
      <c r="N14" s="109"/>
      <c r="O14" s="109"/>
      <c r="P14" s="109"/>
      <c r="Q14" s="109"/>
    </row>
    <row r="15" spans="1:17" ht="16.5" customHeight="1" x14ac:dyDescent="0.25">
      <c r="A15" s="28" t="s">
        <v>30</v>
      </c>
      <c r="B15" s="124">
        <v>352923</v>
      </c>
      <c r="C15" s="124">
        <v>62102</v>
      </c>
      <c r="D15" s="124">
        <v>134527</v>
      </c>
      <c r="E15" s="124">
        <v>348984</v>
      </c>
      <c r="F15" s="124">
        <v>663691</v>
      </c>
      <c r="G15" s="124">
        <v>148419</v>
      </c>
      <c r="H15" s="124">
        <v>25682</v>
      </c>
      <c r="I15" s="27">
        <v>1736328</v>
      </c>
      <c r="K15" s="109"/>
      <c r="L15" s="109"/>
      <c r="M15" s="109"/>
      <c r="N15" s="109"/>
      <c r="O15" s="109"/>
      <c r="P15" s="109"/>
      <c r="Q15" s="109"/>
    </row>
    <row r="16" spans="1:17" ht="16.5" customHeight="1" x14ac:dyDescent="0.25">
      <c r="A16" s="28">
        <v>3</v>
      </c>
      <c r="B16" s="124">
        <v>247636</v>
      </c>
      <c r="C16" s="124">
        <v>44190</v>
      </c>
      <c r="D16" s="124">
        <v>85762</v>
      </c>
      <c r="E16" s="124">
        <v>188283</v>
      </c>
      <c r="F16" s="124">
        <v>433163</v>
      </c>
      <c r="G16" s="124">
        <v>336090</v>
      </c>
      <c r="H16" s="124">
        <v>39380</v>
      </c>
      <c r="I16" s="27">
        <v>1374504</v>
      </c>
      <c r="K16" s="109"/>
      <c r="L16" s="109"/>
      <c r="M16" s="109"/>
      <c r="N16" s="109"/>
      <c r="O16" s="109"/>
      <c r="P16" s="109"/>
      <c r="Q16" s="109"/>
    </row>
    <row r="17" spans="1:17" ht="16.5" customHeight="1" x14ac:dyDescent="0.25">
      <c r="A17" s="28" t="s">
        <v>7</v>
      </c>
      <c r="B17" s="124">
        <v>60478</v>
      </c>
      <c r="C17" s="124">
        <v>8315</v>
      </c>
      <c r="D17" s="124">
        <v>13344</v>
      </c>
      <c r="E17" s="124">
        <v>25426</v>
      </c>
      <c r="F17" s="124">
        <v>34735</v>
      </c>
      <c r="G17" s="124">
        <v>20393</v>
      </c>
      <c r="H17" s="124">
        <v>2027</v>
      </c>
      <c r="I17" s="27">
        <v>164718</v>
      </c>
      <c r="K17" s="109"/>
      <c r="L17" s="109"/>
      <c r="M17" s="109"/>
      <c r="N17" s="109"/>
      <c r="O17" s="109"/>
      <c r="P17" s="109"/>
      <c r="Q17" s="109"/>
    </row>
    <row r="18" spans="1:17" ht="16.5" customHeight="1" x14ac:dyDescent="0.25">
      <c r="A18" s="28">
        <v>4</v>
      </c>
      <c r="B18" s="124">
        <v>115348</v>
      </c>
      <c r="C18" s="124">
        <v>20343</v>
      </c>
      <c r="D18" s="124">
        <v>40435</v>
      </c>
      <c r="E18" s="124">
        <v>86992</v>
      </c>
      <c r="F18" s="124">
        <v>171442</v>
      </c>
      <c r="G18" s="124">
        <v>208479</v>
      </c>
      <c r="H18" s="124">
        <v>24039</v>
      </c>
      <c r="I18" s="27">
        <v>667078</v>
      </c>
      <c r="K18" s="109"/>
      <c r="L18" s="109"/>
      <c r="M18" s="109"/>
      <c r="N18" s="109"/>
      <c r="O18" s="109"/>
      <c r="P18" s="109"/>
      <c r="Q18" s="109"/>
    </row>
    <row r="19" spans="1:17" ht="16.5" customHeight="1" x14ac:dyDescent="0.25">
      <c r="A19" s="28" t="s">
        <v>8</v>
      </c>
      <c r="B19" s="124">
        <v>21373</v>
      </c>
      <c r="C19" s="124">
        <v>2244</v>
      </c>
      <c r="D19" s="124">
        <v>3293</v>
      </c>
      <c r="E19" s="124">
        <v>6287</v>
      </c>
      <c r="F19" s="124">
        <v>8405</v>
      </c>
      <c r="G19" s="124">
        <v>7991</v>
      </c>
      <c r="H19" s="124">
        <v>1106</v>
      </c>
      <c r="I19" s="27">
        <v>50699</v>
      </c>
      <c r="K19" s="109"/>
      <c r="L19" s="109"/>
      <c r="M19" s="109"/>
      <c r="N19" s="109"/>
      <c r="O19" s="109"/>
      <c r="P19" s="109"/>
      <c r="Q19" s="109"/>
    </row>
    <row r="20" spans="1:17" ht="16.5" customHeight="1" x14ac:dyDescent="0.25">
      <c r="A20" s="28">
        <v>5</v>
      </c>
      <c r="B20" s="124">
        <v>45326</v>
      </c>
      <c r="C20" s="124">
        <v>7458</v>
      </c>
      <c r="D20" s="124">
        <v>14769</v>
      </c>
      <c r="E20" s="124">
        <v>28897</v>
      </c>
      <c r="F20" s="124">
        <v>44083</v>
      </c>
      <c r="G20" s="124">
        <v>44342</v>
      </c>
      <c r="H20" s="124">
        <v>7862</v>
      </c>
      <c r="I20" s="27">
        <v>192737</v>
      </c>
      <c r="K20" s="109"/>
      <c r="L20" s="109"/>
      <c r="M20" s="109"/>
      <c r="N20" s="109"/>
      <c r="O20" s="109"/>
      <c r="P20" s="109"/>
      <c r="Q20" s="109"/>
    </row>
    <row r="21" spans="1:17" ht="16.5" customHeight="1" x14ac:dyDescent="0.25">
      <c r="A21" s="28" t="s">
        <v>29</v>
      </c>
      <c r="B21" s="124">
        <v>7250</v>
      </c>
      <c r="C21" s="124">
        <v>692</v>
      </c>
      <c r="D21" s="124">
        <v>1015</v>
      </c>
      <c r="E21" s="124">
        <v>1755</v>
      </c>
      <c r="F21" s="124">
        <v>2320</v>
      </c>
      <c r="G21" s="124">
        <v>2041</v>
      </c>
      <c r="H21" s="124">
        <v>423</v>
      </c>
      <c r="I21" s="27">
        <v>15496</v>
      </c>
      <c r="K21" s="109"/>
      <c r="L21" s="109"/>
      <c r="M21" s="109"/>
      <c r="N21" s="109"/>
      <c r="O21" s="109"/>
      <c r="P21" s="109"/>
      <c r="Q21" s="109"/>
    </row>
    <row r="22" spans="1:17" ht="16.5" customHeight="1" x14ac:dyDescent="0.25">
      <c r="A22" s="28" t="s">
        <v>28</v>
      </c>
      <c r="B22" s="124">
        <v>31031</v>
      </c>
      <c r="C22" s="124">
        <v>4253</v>
      </c>
      <c r="D22" s="124">
        <v>8063</v>
      </c>
      <c r="E22" s="124">
        <v>14971</v>
      </c>
      <c r="F22" s="124">
        <v>18467</v>
      </c>
      <c r="G22" s="124">
        <v>13231</v>
      </c>
      <c r="H22" s="124">
        <v>4884</v>
      </c>
      <c r="I22" s="27">
        <v>94900</v>
      </c>
      <c r="K22" s="109"/>
      <c r="L22" s="109"/>
      <c r="M22" s="109"/>
      <c r="N22" s="109"/>
      <c r="O22" s="109"/>
      <c r="P22" s="109"/>
      <c r="Q22" s="109"/>
    </row>
    <row r="23" spans="1:17" ht="12" customHeight="1" x14ac:dyDescent="0.2">
      <c r="A23" s="20"/>
      <c r="B23" s="26"/>
      <c r="C23" s="26"/>
      <c r="D23" s="26"/>
      <c r="E23" s="26"/>
      <c r="F23" s="26"/>
      <c r="G23" s="26"/>
      <c r="H23" s="26"/>
      <c r="I23" s="25"/>
    </row>
    <row r="24" spans="1:17" ht="12" customHeight="1" x14ac:dyDescent="0.2">
      <c r="A24" s="125"/>
      <c r="B24" s="126"/>
      <c r="C24" s="126"/>
      <c r="D24" s="126"/>
      <c r="E24" s="126"/>
      <c r="F24" s="126"/>
      <c r="G24" s="126"/>
      <c r="H24" s="126"/>
      <c r="I24" s="126"/>
    </row>
    <row r="25" spans="1:17" ht="12" customHeight="1" x14ac:dyDescent="0.2">
      <c r="A25" s="127" t="s">
        <v>2</v>
      </c>
      <c r="B25" s="23">
        <v>8640509</v>
      </c>
      <c r="C25" s="23">
        <v>2125594</v>
      </c>
      <c r="D25" s="23">
        <v>2606512</v>
      </c>
      <c r="E25" s="23">
        <v>2472261</v>
      </c>
      <c r="F25" s="23">
        <v>2427122</v>
      </c>
      <c r="G25" s="23">
        <v>918132</v>
      </c>
      <c r="H25" s="23">
        <v>152908</v>
      </c>
      <c r="I25" s="128">
        <v>19343038</v>
      </c>
    </row>
    <row r="26" spans="1:17" ht="12" customHeight="1" x14ac:dyDescent="0.2">
      <c r="A26" s="24"/>
      <c r="B26" s="23"/>
      <c r="C26" s="23"/>
      <c r="D26" s="23"/>
      <c r="E26" s="23"/>
      <c r="F26" s="23"/>
      <c r="G26" s="23"/>
      <c r="H26" s="23"/>
      <c r="I26" s="23"/>
    </row>
    <row r="27" spans="1:17" ht="44.85" customHeight="1" x14ac:dyDescent="0.2">
      <c r="A27" s="22" t="s">
        <v>22</v>
      </c>
      <c r="B27" s="128">
        <v>37437.271919999999</v>
      </c>
      <c r="C27" s="128">
        <v>23433.894036999998</v>
      </c>
      <c r="D27" s="128">
        <v>34749.087461000003</v>
      </c>
      <c r="E27" s="128">
        <v>42774.799434</v>
      </c>
      <c r="F27" s="128">
        <v>59081.763004</v>
      </c>
      <c r="G27" s="128">
        <v>32701.518467000002</v>
      </c>
      <c r="H27" s="128">
        <v>11197.291112999999</v>
      </c>
      <c r="I27" s="128">
        <v>241375.625436</v>
      </c>
    </row>
    <row r="28" spans="1:17" ht="12.75" customHeight="1" x14ac:dyDescent="0.2">
      <c r="A28" s="129"/>
      <c r="B28" s="130"/>
      <c r="C28" s="130"/>
      <c r="D28" s="130"/>
      <c r="E28" s="130"/>
      <c r="F28" s="130"/>
      <c r="G28" s="130"/>
      <c r="H28" s="130"/>
      <c r="I28" s="130"/>
    </row>
    <row r="29" spans="1:17" ht="12" customHeight="1" x14ac:dyDescent="0.2">
      <c r="A29" s="279" t="s">
        <v>27</v>
      </c>
      <c r="B29" s="279"/>
      <c r="C29" s="279"/>
      <c r="D29" s="279"/>
      <c r="E29" s="279"/>
      <c r="F29" s="279"/>
      <c r="G29" s="279"/>
      <c r="H29" s="279"/>
      <c r="I29" s="279"/>
    </row>
    <row r="30" spans="1:17" ht="3.95" customHeight="1" x14ac:dyDescent="0.2">
      <c r="A30" s="21"/>
      <c r="B30" s="21"/>
      <c r="C30" s="21"/>
      <c r="D30" s="21"/>
      <c r="E30" s="21"/>
      <c r="F30" s="21"/>
      <c r="G30" s="21"/>
      <c r="H30" s="21"/>
      <c r="I30" s="21"/>
    </row>
    <row r="31" spans="1:17" ht="12" customHeight="1" x14ac:dyDescent="0.2">
      <c r="A31" s="20" t="s">
        <v>3</v>
      </c>
      <c r="B31" s="20"/>
      <c r="C31" s="20"/>
      <c r="D31" s="20"/>
      <c r="E31" s="20"/>
      <c r="F31" s="20"/>
      <c r="G31" s="20"/>
      <c r="H31" s="20"/>
      <c r="I31" s="20"/>
    </row>
    <row r="32" spans="1:17" ht="12" customHeight="1" x14ac:dyDescent="0.25">
      <c r="A32" s="20" t="s">
        <v>25</v>
      </c>
      <c r="B32" s="20"/>
      <c r="C32" s="20"/>
      <c r="D32" s="20"/>
      <c r="E32" s="20"/>
      <c r="F32" s="20"/>
      <c r="G32" s="20"/>
      <c r="H32" s="20"/>
      <c r="I32" s="131"/>
      <c r="J32" s="131"/>
      <c r="K32" s="131"/>
      <c r="L32" s="131"/>
      <c r="M32" s="131"/>
      <c r="N32" s="131"/>
      <c r="O32" s="131"/>
    </row>
  </sheetData>
  <sheetProtection selectLockedCells="1" selectUnlockedCells="1"/>
  <mergeCells count="3">
    <mergeCell ref="A7:A9"/>
    <mergeCell ref="B7:I7"/>
    <mergeCell ref="A29:I29"/>
  </mergeCells>
  <printOptions horizontalCentered="1"/>
  <pageMargins left="0.39374999999999999" right="0.39374999999999999" top="1.1416666666666666" bottom="0.98402777777777772" header="0.51180555555555551" footer="0.51180555555555551"/>
  <pageSetup paperSize="9" scale="93" firstPageNumber="0"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showGridLines="0" showRowColHeaders="0" workbookViewId="0">
      <pane ySplit="4" topLeftCell="A5" activePane="bottomLeft" state="frozen"/>
      <selection pane="bottomLeft" activeCell="A5" sqref="A5"/>
    </sheetView>
  </sheetViews>
  <sheetFormatPr defaultColWidth="11.42578125" defaultRowHeight="12" x14ac:dyDescent="0.2"/>
  <cols>
    <col min="1" max="1" width="11.42578125" style="139"/>
    <col min="2" max="2" width="18.28515625" style="139" customWidth="1"/>
    <col min="3" max="4" width="11.42578125" style="139"/>
    <col min="5" max="5" width="13" style="139" customWidth="1"/>
    <col min="6" max="6" width="12.28515625" style="139" bestFit="1" customWidth="1"/>
    <col min="7" max="257" width="11.42578125" style="139"/>
    <col min="258" max="258" width="18.28515625" style="139" customWidth="1"/>
    <col min="259" max="260" width="11.42578125" style="139"/>
    <col min="261" max="261" width="13" style="139" customWidth="1"/>
    <col min="262" max="262" width="12.28515625" style="139" bestFit="1" customWidth="1"/>
    <col min="263" max="513" width="11.42578125" style="139"/>
    <col min="514" max="514" width="18.28515625" style="139" customWidth="1"/>
    <col min="515" max="516" width="11.42578125" style="139"/>
    <col min="517" max="517" width="13" style="139" customWidth="1"/>
    <col min="518" max="518" width="12.28515625" style="139" bestFit="1" customWidth="1"/>
    <col min="519" max="769" width="11.42578125" style="139"/>
    <col min="770" max="770" width="18.28515625" style="139" customWidth="1"/>
    <col min="771" max="772" width="11.42578125" style="139"/>
    <col min="773" max="773" width="13" style="139" customWidth="1"/>
    <col min="774" max="774" width="12.28515625" style="139" bestFit="1" customWidth="1"/>
    <col min="775" max="1025" width="11.42578125" style="139"/>
    <col min="1026" max="1026" width="18.28515625" style="139" customWidth="1"/>
    <col min="1027" max="1028" width="11.42578125" style="139"/>
    <col min="1029" max="1029" width="13" style="139" customWidth="1"/>
    <col min="1030" max="1030" width="12.28515625" style="139" bestFit="1" customWidth="1"/>
    <col min="1031" max="1281" width="11.42578125" style="139"/>
    <col min="1282" max="1282" width="18.28515625" style="139" customWidth="1"/>
    <col min="1283" max="1284" width="11.42578125" style="139"/>
    <col min="1285" max="1285" width="13" style="139" customWidth="1"/>
    <col min="1286" max="1286" width="12.28515625" style="139" bestFit="1" customWidth="1"/>
    <col min="1287" max="1537" width="11.42578125" style="139"/>
    <col min="1538" max="1538" width="18.28515625" style="139" customWidth="1"/>
    <col min="1539" max="1540" width="11.42578125" style="139"/>
    <col min="1541" max="1541" width="13" style="139" customWidth="1"/>
    <col min="1542" max="1542" width="12.28515625" style="139" bestFit="1" customWidth="1"/>
    <col min="1543" max="1793" width="11.42578125" style="139"/>
    <col min="1794" max="1794" width="18.28515625" style="139" customWidth="1"/>
    <col min="1795" max="1796" width="11.42578125" style="139"/>
    <col min="1797" max="1797" width="13" style="139" customWidth="1"/>
    <col min="1798" max="1798" width="12.28515625" style="139" bestFit="1" customWidth="1"/>
    <col min="1799" max="2049" width="11.42578125" style="139"/>
    <col min="2050" max="2050" width="18.28515625" style="139" customWidth="1"/>
    <col min="2051" max="2052" width="11.42578125" style="139"/>
    <col min="2053" max="2053" width="13" style="139" customWidth="1"/>
    <col min="2054" max="2054" width="12.28515625" style="139" bestFit="1" customWidth="1"/>
    <col min="2055" max="2305" width="11.42578125" style="139"/>
    <col min="2306" max="2306" width="18.28515625" style="139" customWidth="1"/>
    <col min="2307" max="2308" width="11.42578125" style="139"/>
    <col min="2309" max="2309" width="13" style="139" customWidth="1"/>
    <col min="2310" max="2310" width="12.28515625" style="139" bestFit="1" customWidth="1"/>
    <col min="2311" max="2561" width="11.42578125" style="139"/>
    <col min="2562" max="2562" width="18.28515625" style="139" customWidth="1"/>
    <col min="2563" max="2564" width="11.42578125" style="139"/>
    <col min="2565" max="2565" width="13" style="139" customWidth="1"/>
    <col min="2566" max="2566" width="12.28515625" style="139" bestFit="1" customWidth="1"/>
    <col min="2567" max="2817" width="11.42578125" style="139"/>
    <col min="2818" max="2818" width="18.28515625" style="139" customWidth="1"/>
    <col min="2819" max="2820" width="11.42578125" style="139"/>
    <col min="2821" max="2821" width="13" style="139" customWidth="1"/>
    <col min="2822" max="2822" width="12.28515625" style="139" bestFit="1" customWidth="1"/>
    <col min="2823" max="3073" width="11.42578125" style="139"/>
    <col min="3074" max="3074" width="18.28515625" style="139" customWidth="1"/>
    <col min="3075" max="3076" width="11.42578125" style="139"/>
    <col min="3077" max="3077" width="13" style="139" customWidth="1"/>
    <col min="3078" max="3078" width="12.28515625" style="139" bestFit="1" customWidth="1"/>
    <col min="3079" max="3329" width="11.42578125" style="139"/>
    <col min="3330" max="3330" width="18.28515625" style="139" customWidth="1"/>
    <col min="3331" max="3332" width="11.42578125" style="139"/>
    <col min="3333" max="3333" width="13" style="139" customWidth="1"/>
    <col min="3334" max="3334" width="12.28515625" style="139" bestFit="1" customWidth="1"/>
    <col min="3335" max="3585" width="11.42578125" style="139"/>
    <col min="3586" max="3586" width="18.28515625" style="139" customWidth="1"/>
    <col min="3587" max="3588" width="11.42578125" style="139"/>
    <col min="3589" max="3589" width="13" style="139" customWidth="1"/>
    <col min="3590" max="3590" width="12.28515625" style="139" bestFit="1" customWidth="1"/>
    <col min="3591" max="3841" width="11.42578125" style="139"/>
    <col min="3842" max="3842" width="18.28515625" style="139" customWidth="1"/>
    <col min="3843" max="3844" width="11.42578125" style="139"/>
    <col min="3845" max="3845" width="13" style="139" customWidth="1"/>
    <col min="3846" max="3846" width="12.28515625" style="139" bestFit="1" customWidth="1"/>
    <col min="3847" max="4097" width="11.42578125" style="139"/>
    <col min="4098" max="4098" width="18.28515625" style="139" customWidth="1"/>
    <col min="4099" max="4100" width="11.42578125" style="139"/>
    <col min="4101" max="4101" width="13" style="139" customWidth="1"/>
    <col min="4102" max="4102" width="12.28515625" style="139" bestFit="1" customWidth="1"/>
    <col min="4103" max="4353" width="11.42578125" style="139"/>
    <col min="4354" max="4354" width="18.28515625" style="139" customWidth="1"/>
    <col min="4355" max="4356" width="11.42578125" style="139"/>
    <col min="4357" max="4357" width="13" style="139" customWidth="1"/>
    <col min="4358" max="4358" width="12.28515625" style="139" bestFit="1" customWidth="1"/>
    <col min="4359" max="4609" width="11.42578125" style="139"/>
    <col min="4610" max="4610" width="18.28515625" style="139" customWidth="1"/>
    <col min="4611" max="4612" width="11.42578125" style="139"/>
    <col min="4613" max="4613" width="13" style="139" customWidth="1"/>
    <col min="4614" max="4614" width="12.28515625" style="139" bestFit="1" customWidth="1"/>
    <col min="4615" max="4865" width="11.42578125" style="139"/>
    <col min="4866" max="4866" width="18.28515625" style="139" customWidth="1"/>
    <col min="4867" max="4868" width="11.42578125" style="139"/>
    <col min="4869" max="4869" width="13" style="139" customWidth="1"/>
    <col min="4870" max="4870" width="12.28515625" style="139" bestFit="1" customWidth="1"/>
    <col min="4871" max="5121" width="11.42578125" style="139"/>
    <col min="5122" max="5122" width="18.28515625" style="139" customWidth="1"/>
    <col min="5123" max="5124" width="11.42578125" style="139"/>
    <col min="5125" max="5125" width="13" style="139" customWidth="1"/>
    <col min="5126" max="5126" width="12.28515625" style="139" bestFit="1" customWidth="1"/>
    <col min="5127" max="5377" width="11.42578125" style="139"/>
    <col min="5378" max="5378" width="18.28515625" style="139" customWidth="1"/>
    <col min="5379" max="5380" width="11.42578125" style="139"/>
    <col min="5381" max="5381" width="13" style="139" customWidth="1"/>
    <col min="5382" max="5382" width="12.28515625" style="139" bestFit="1" customWidth="1"/>
    <col min="5383" max="5633" width="11.42578125" style="139"/>
    <col min="5634" max="5634" width="18.28515625" style="139" customWidth="1"/>
    <col min="5635" max="5636" width="11.42578125" style="139"/>
    <col min="5637" max="5637" width="13" style="139" customWidth="1"/>
    <col min="5638" max="5638" width="12.28515625" style="139" bestFit="1" customWidth="1"/>
    <col min="5639" max="5889" width="11.42578125" style="139"/>
    <col min="5890" max="5890" width="18.28515625" style="139" customWidth="1"/>
    <col min="5891" max="5892" width="11.42578125" style="139"/>
    <col min="5893" max="5893" width="13" style="139" customWidth="1"/>
    <col min="5894" max="5894" width="12.28515625" style="139" bestFit="1" customWidth="1"/>
    <col min="5895" max="6145" width="11.42578125" style="139"/>
    <col min="6146" max="6146" width="18.28515625" style="139" customWidth="1"/>
    <col min="6147" max="6148" width="11.42578125" style="139"/>
    <col min="6149" max="6149" width="13" style="139" customWidth="1"/>
    <col min="6150" max="6150" width="12.28515625" style="139" bestFit="1" customWidth="1"/>
    <col min="6151" max="6401" width="11.42578125" style="139"/>
    <col min="6402" max="6402" width="18.28515625" style="139" customWidth="1"/>
    <col min="6403" max="6404" width="11.42578125" style="139"/>
    <col min="6405" max="6405" width="13" style="139" customWidth="1"/>
    <col min="6406" max="6406" width="12.28515625" style="139" bestFit="1" customWidth="1"/>
    <col min="6407" max="6657" width="11.42578125" style="139"/>
    <col min="6658" max="6658" width="18.28515625" style="139" customWidth="1"/>
    <col min="6659" max="6660" width="11.42578125" style="139"/>
    <col min="6661" max="6661" width="13" style="139" customWidth="1"/>
    <col min="6662" max="6662" width="12.28515625" style="139" bestFit="1" customWidth="1"/>
    <col min="6663" max="6913" width="11.42578125" style="139"/>
    <col min="6914" max="6914" width="18.28515625" style="139" customWidth="1"/>
    <col min="6915" max="6916" width="11.42578125" style="139"/>
    <col min="6917" max="6917" width="13" style="139" customWidth="1"/>
    <col min="6918" max="6918" width="12.28515625" style="139" bestFit="1" customWidth="1"/>
    <col min="6919" max="7169" width="11.42578125" style="139"/>
    <col min="7170" max="7170" width="18.28515625" style="139" customWidth="1"/>
    <col min="7171" max="7172" width="11.42578125" style="139"/>
    <col min="7173" max="7173" width="13" style="139" customWidth="1"/>
    <col min="7174" max="7174" width="12.28515625" style="139" bestFit="1" customWidth="1"/>
    <col min="7175" max="7425" width="11.42578125" style="139"/>
    <col min="7426" max="7426" width="18.28515625" style="139" customWidth="1"/>
    <col min="7427" max="7428" width="11.42578125" style="139"/>
    <col min="7429" max="7429" width="13" style="139" customWidth="1"/>
    <col min="7430" max="7430" width="12.28515625" style="139" bestFit="1" customWidth="1"/>
    <col min="7431" max="7681" width="11.42578125" style="139"/>
    <col min="7682" max="7682" width="18.28515625" style="139" customWidth="1"/>
    <col min="7683" max="7684" width="11.42578125" style="139"/>
    <col min="7685" max="7685" width="13" style="139" customWidth="1"/>
    <col min="7686" max="7686" width="12.28515625" style="139" bestFit="1" customWidth="1"/>
    <col min="7687" max="7937" width="11.42578125" style="139"/>
    <col min="7938" max="7938" width="18.28515625" style="139" customWidth="1"/>
    <col min="7939" max="7940" width="11.42578125" style="139"/>
    <col min="7941" max="7941" width="13" style="139" customWidth="1"/>
    <col min="7942" max="7942" width="12.28515625" style="139" bestFit="1" customWidth="1"/>
    <col min="7943" max="8193" width="11.42578125" style="139"/>
    <col min="8194" max="8194" width="18.28515625" style="139" customWidth="1"/>
    <col min="8195" max="8196" width="11.42578125" style="139"/>
    <col min="8197" max="8197" width="13" style="139" customWidth="1"/>
    <col min="8198" max="8198" width="12.28515625" style="139" bestFit="1" customWidth="1"/>
    <col min="8199" max="8449" width="11.42578125" style="139"/>
    <col min="8450" max="8450" width="18.28515625" style="139" customWidth="1"/>
    <col min="8451" max="8452" width="11.42578125" style="139"/>
    <col min="8453" max="8453" width="13" style="139" customWidth="1"/>
    <col min="8454" max="8454" width="12.28515625" style="139" bestFit="1" customWidth="1"/>
    <col min="8455" max="8705" width="11.42578125" style="139"/>
    <col min="8706" max="8706" width="18.28515625" style="139" customWidth="1"/>
    <col min="8707" max="8708" width="11.42578125" style="139"/>
    <col min="8709" max="8709" width="13" style="139" customWidth="1"/>
    <col min="8710" max="8710" width="12.28515625" style="139" bestFit="1" customWidth="1"/>
    <col min="8711" max="8961" width="11.42578125" style="139"/>
    <col min="8962" max="8962" width="18.28515625" style="139" customWidth="1"/>
    <col min="8963" max="8964" width="11.42578125" style="139"/>
    <col min="8965" max="8965" width="13" style="139" customWidth="1"/>
    <col min="8966" max="8966" width="12.28515625" style="139" bestFit="1" customWidth="1"/>
    <col min="8967" max="9217" width="11.42578125" style="139"/>
    <col min="9218" max="9218" width="18.28515625" style="139" customWidth="1"/>
    <col min="9219" max="9220" width="11.42578125" style="139"/>
    <col min="9221" max="9221" width="13" style="139" customWidth="1"/>
    <col min="9222" max="9222" width="12.28515625" style="139" bestFit="1" customWidth="1"/>
    <col min="9223" max="9473" width="11.42578125" style="139"/>
    <col min="9474" max="9474" width="18.28515625" style="139" customWidth="1"/>
    <col min="9475" max="9476" width="11.42578125" style="139"/>
    <col min="9477" max="9477" width="13" style="139" customWidth="1"/>
    <col min="9478" max="9478" width="12.28515625" style="139" bestFit="1" customWidth="1"/>
    <col min="9479" max="9729" width="11.42578125" style="139"/>
    <col min="9730" max="9730" width="18.28515625" style="139" customWidth="1"/>
    <col min="9731" max="9732" width="11.42578125" style="139"/>
    <col min="9733" max="9733" width="13" style="139" customWidth="1"/>
    <col min="9734" max="9734" width="12.28515625" style="139" bestFit="1" customWidth="1"/>
    <col min="9735" max="9985" width="11.42578125" style="139"/>
    <col min="9986" max="9986" width="18.28515625" style="139" customWidth="1"/>
    <col min="9987" max="9988" width="11.42578125" style="139"/>
    <col min="9989" max="9989" width="13" style="139" customWidth="1"/>
    <col min="9990" max="9990" width="12.28515625" style="139" bestFit="1" customWidth="1"/>
    <col min="9991" max="10241" width="11.42578125" style="139"/>
    <col min="10242" max="10242" width="18.28515625" style="139" customWidth="1"/>
    <col min="10243" max="10244" width="11.42578125" style="139"/>
    <col min="10245" max="10245" width="13" style="139" customWidth="1"/>
    <col min="10246" max="10246" width="12.28515625" style="139" bestFit="1" customWidth="1"/>
    <col min="10247" max="10497" width="11.42578125" style="139"/>
    <col min="10498" max="10498" width="18.28515625" style="139" customWidth="1"/>
    <col min="10499" max="10500" width="11.42578125" style="139"/>
    <col min="10501" max="10501" width="13" style="139" customWidth="1"/>
    <col min="10502" max="10502" width="12.28515625" style="139" bestFit="1" customWidth="1"/>
    <col min="10503" max="10753" width="11.42578125" style="139"/>
    <col min="10754" max="10754" width="18.28515625" style="139" customWidth="1"/>
    <col min="10755" max="10756" width="11.42578125" style="139"/>
    <col min="10757" max="10757" width="13" style="139" customWidth="1"/>
    <col min="10758" max="10758" width="12.28515625" style="139" bestFit="1" customWidth="1"/>
    <col min="10759" max="11009" width="11.42578125" style="139"/>
    <col min="11010" max="11010" width="18.28515625" style="139" customWidth="1"/>
    <col min="11011" max="11012" width="11.42578125" style="139"/>
    <col min="11013" max="11013" width="13" style="139" customWidth="1"/>
    <col min="11014" max="11014" width="12.28515625" style="139" bestFit="1" customWidth="1"/>
    <col min="11015" max="11265" width="11.42578125" style="139"/>
    <col min="11266" max="11266" width="18.28515625" style="139" customWidth="1"/>
    <col min="11267" max="11268" width="11.42578125" style="139"/>
    <col min="11269" max="11269" width="13" style="139" customWidth="1"/>
    <col min="11270" max="11270" width="12.28515625" style="139" bestFit="1" customWidth="1"/>
    <col min="11271" max="11521" width="11.42578125" style="139"/>
    <col min="11522" max="11522" width="18.28515625" style="139" customWidth="1"/>
    <col min="11523" max="11524" width="11.42578125" style="139"/>
    <col min="11525" max="11525" width="13" style="139" customWidth="1"/>
    <col min="11526" max="11526" width="12.28515625" style="139" bestFit="1" customWidth="1"/>
    <col min="11527" max="11777" width="11.42578125" style="139"/>
    <col min="11778" max="11778" width="18.28515625" style="139" customWidth="1"/>
    <col min="11779" max="11780" width="11.42578125" style="139"/>
    <col min="11781" max="11781" width="13" style="139" customWidth="1"/>
    <col min="11782" max="11782" width="12.28515625" style="139" bestFit="1" customWidth="1"/>
    <col min="11783" max="12033" width="11.42578125" style="139"/>
    <col min="12034" max="12034" width="18.28515625" style="139" customWidth="1"/>
    <col min="12035" max="12036" width="11.42578125" style="139"/>
    <col min="12037" max="12037" width="13" style="139" customWidth="1"/>
    <col min="12038" max="12038" width="12.28515625" style="139" bestFit="1" customWidth="1"/>
    <col min="12039" max="12289" width="11.42578125" style="139"/>
    <col min="12290" max="12290" width="18.28515625" style="139" customWidth="1"/>
    <col min="12291" max="12292" width="11.42578125" style="139"/>
    <col min="12293" max="12293" width="13" style="139" customWidth="1"/>
    <col min="12294" max="12294" width="12.28515625" style="139" bestFit="1" customWidth="1"/>
    <col min="12295" max="12545" width="11.42578125" style="139"/>
    <col min="12546" max="12546" width="18.28515625" style="139" customWidth="1"/>
    <col min="12547" max="12548" width="11.42578125" style="139"/>
    <col min="12549" max="12549" width="13" style="139" customWidth="1"/>
    <col min="12550" max="12550" width="12.28515625" style="139" bestFit="1" customWidth="1"/>
    <col min="12551" max="12801" width="11.42578125" style="139"/>
    <col min="12802" max="12802" width="18.28515625" style="139" customWidth="1"/>
    <col min="12803" max="12804" width="11.42578125" style="139"/>
    <col min="12805" max="12805" width="13" style="139" customWidth="1"/>
    <col min="12806" max="12806" width="12.28515625" style="139" bestFit="1" customWidth="1"/>
    <col min="12807" max="13057" width="11.42578125" style="139"/>
    <col min="13058" max="13058" width="18.28515625" style="139" customWidth="1"/>
    <col min="13059" max="13060" width="11.42578125" style="139"/>
    <col min="13061" max="13061" width="13" style="139" customWidth="1"/>
    <col min="13062" max="13062" width="12.28515625" style="139" bestFit="1" customWidth="1"/>
    <col min="13063" max="13313" width="11.42578125" style="139"/>
    <col min="13314" max="13314" width="18.28515625" style="139" customWidth="1"/>
    <col min="13315" max="13316" width="11.42578125" style="139"/>
    <col min="13317" max="13317" width="13" style="139" customWidth="1"/>
    <col min="13318" max="13318" width="12.28515625" style="139" bestFit="1" customWidth="1"/>
    <col min="13319" max="13569" width="11.42578125" style="139"/>
    <col min="13570" max="13570" width="18.28515625" style="139" customWidth="1"/>
    <col min="13571" max="13572" width="11.42578125" style="139"/>
    <col min="13573" max="13573" width="13" style="139" customWidth="1"/>
    <col min="13574" max="13574" width="12.28515625" style="139" bestFit="1" customWidth="1"/>
    <col min="13575" max="13825" width="11.42578125" style="139"/>
    <col min="13826" max="13826" width="18.28515625" style="139" customWidth="1"/>
    <col min="13827" max="13828" width="11.42578125" style="139"/>
    <col min="13829" max="13829" width="13" style="139" customWidth="1"/>
    <col min="13830" max="13830" width="12.28515625" style="139" bestFit="1" customWidth="1"/>
    <col min="13831" max="14081" width="11.42578125" style="139"/>
    <col min="14082" max="14082" width="18.28515625" style="139" customWidth="1"/>
    <col min="14083" max="14084" width="11.42578125" style="139"/>
    <col min="14085" max="14085" width="13" style="139" customWidth="1"/>
    <col min="14086" max="14086" width="12.28515625" style="139" bestFit="1" customWidth="1"/>
    <col min="14087" max="14337" width="11.42578125" style="139"/>
    <col min="14338" max="14338" width="18.28515625" style="139" customWidth="1"/>
    <col min="14339" max="14340" width="11.42578125" style="139"/>
    <col min="14341" max="14341" width="13" style="139" customWidth="1"/>
    <col min="14342" max="14342" width="12.28515625" style="139" bestFit="1" customWidth="1"/>
    <col min="14343" max="14593" width="11.42578125" style="139"/>
    <col min="14594" max="14594" width="18.28515625" style="139" customWidth="1"/>
    <col min="14595" max="14596" width="11.42578125" style="139"/>
    <col min="14597" max="14597" width="13" style="139" customWidth="1"/>
    <col min="14598" max="14598" width="12.28515625" style="139" bestFit="1" customWidth="1"/>
    <col min="14599" max="14849" width="11.42578125" style="139"/>
    <col min="14850" max="14850" width="18.28515625" style="139" customWidth="1"/>
    <col min="14851" max="14852" width="11.42578125" style="139"/>
    <col min="14853" max="14853" width="13" style="139" customWidth="1"/>
    <col min="14854" max="14854" width="12.28515625" style="139" bestFit="1" customWidth="1"/>
    <col min="14855" max="15105" width="11.42578125" style="139"/>
    <col min="15106" max="15106" width="18.28515625" style="139" customWidth="1"/>
    <col min="15107" max="15108" width="11.42578125" style="139"/>
    <col min="15109" max="15109" width="13" style="139" customWidth="1"/>
    <col min="15110" max="15110" width="12.28515625" style="139" bestFit="1" customWidth="1"/>
    <col min="15111" max="15361" width="11.42578125" style="139"/>
    <col min="15362" max="15362" width="18.28515625" style="139" customWidth="1"/>
    <col min="15363" max="15364" width="11.42578125" style="139"/>
    <col min="15365" max="15365" width="13" style="139" customWidth="1"/>
    <col min="15366" max="15366" width="12.28515625" style="139" bestFit="1" customWidth="1"/>
    <col min="15367" max="15617" width="11.42578125" style="139"/>
    <col min="15618" max="15618" width="18.28515625" style="139" customWidth="1"/>
    <col min="15619" max="15620" width="11.42578125" style="139"/>
    <col min="15621" max="15621" width="13" style="139" customWidth="1"/>
    <col min="15622" max="15622" width="12.28515625" style="139" bestFit="1" customWidth="1"/>
    <col min="15623" max="15873" width="11.42578125" style="139"/>
    <col min="15874" max="15874" width="18.28515625" style="139" customWidth="1"/>
    <col min="15875" max="15876" width="11.42578125" style="139"/>
    <col min="15877" max="15877" width="13" style="139" customWidth="1"/>
    <col min="15878" max="15878" width="12.28515625" style="139" bestFit="1" customWidth="1"/>
    <col min="15879" max="16129" width="11.42578125" style="139"/>
    <col min="16130" max="16130" width="18.28515625" style="139" customWidth="1"/>
    <col min="16131" max="16132" width="11.42578125" style="139"/>
    <col min="16133" max="16133" width="13" style="139" customWidth="1"/>
    <col min="16134" max="16134" width="12.28515625" style="139" bestFit="1" customWidth="1"/>
    <col min="16135" max="16384" width="11.42578125" style="139"/>
  </cols>
  <sheetData>
    <row r="1" spans="1:19" x14ac:dyDescent="0.2">
      <c r="A1" s="132"/>
      <c r="B1" s="133"/>
      <c r="C1" s="134"/>
      <c r="D1" s="134"/>
      <c r="E1" s="135"/>
      <c r="F1" s="136"/>
      <c r="G1" s="137"/>
      <c r="H1" s="138"/>
      <c r="I1" s="132"/>
    </row>
    <row r="2" spans="1:19" x14ac:dyDescent="0.2">
      <c r="A2" s="132"/>
      <c r="B2" s="133"/>
      <c r="C2" s="134"/>
      <c r="D2" s="134"/>
      <c r="E2" s="135"/>
      <c r="F2" s="136"/>
      <c r="G2" s="137"/>
      <c r="H2" s="138"/>
      <c r="I2" s="132"/>
    </row>
    <row r="3" spans="1:19" x14ac:dyDescent="0.2">
      <c r="A3" s="132"/>
      <c r="B3" s="133"/>
      <c r="C3" s="134"/>
      <c r="D3" s="134"/>
      <c r="E3" s="135"/>
      <c r="F3" s="136"/>
      <c r="G3" s="140"/>
      <c r="H3" s="138"/>
      <c r="I3" s="132"/>
    </row>
    <row r="4" spans="1:19" x14ac:dyDescent="0.2">
      <c r="A4" s="132"/>
      <c r="B4" s="141"/>
      <c r="C4" s="134"/>
      <c r="D4" s="134"/>
      <c r="E4" s="135"/>
      <c r="F4" s="136"/>
      <c r="G4" s="140"/>
      <c r="H4" s="138"/>
      <c r="I4" s="132"/>
    </row>
    <row r="5" spans="1:19" ht="13.5" customHeight="1" thickBot="1" x14ac:dyDescent="0.25">
      <c r="A5" s="142" t="s">
        <v>48</v>
      </c>
      <c r="B5" s="143"/>
      <c r="C5" s="143"/>
      <c r="D5" s="143"/>
      <c r="E5" s="143"/>
      <c r="F5" s="143"/>
      <c r="G5" s="144"/>
      <c r="L5" s="281" t="s">
        <v>46</v>
      </c>
      <c r="M5" s="281"/>
      <c r="N5" s="281"/>
    </row>
    <row r="6" spans="1:19" x14ac:dyDescent="0.2">
      <c r="A6" s="145"/>
      <c r="B6" s="146"/>
      <c r="C6" s="146"/>
      <c r="D6" s="147"/>
      <c r="E6" s="147"/>
      <c r="F6" s="147"/>
      <c r="G6" s="147"/>
      <c r="H6" s="147"/>
      <c r="I6" s="147"/>
      <c r="J6" s="147"/>
      <c r="K6" s="147"/>
      <c r="L6" s="147"/>
      <c r="M6" s="147"/>
      <c r="N6" s="147"/>
    </row>
    <row r="7" spans="1:19" x14ac:dyDescent="0.2">
      <c r="D7" s="148">
        <v>1990</v>
      </c>
      <c r="E7" s="148">
        <v>1991</v>
      </c>
      <c r="F7" s="148">
        <v>1992</v>
      </c>
      <c r="G7" s="148">
        <v>1993</v>
      </c>
      <c r="H7" s="148">
        <v>1994</v>
      </c>
      <c r="I7" s="148">
        <v>1995</v>
      </c>
      <c r="J7" s="148">
        <v>1996</v>
      </c>
      <c r="K7" s="148">
        <v>1997</v>
      </c>
      <c r="L7" s="148">
        <v>1998</v>
      </c>
      <c r="M7" s="148">
        <v>1999</v>
      </c>
      <c r="N7" s="148">
        <v>2000</v>
      </c>
    </row>
    <row r="8" spans="1:19" x14ac:dyDescent="0.2">
      <c r="A8" s="149"/>
      <c r="B8" s="149"/>
      <c r="C8" s="150"/>
      <c r="D8" s="151"/>
      <c r="E8" s="151"/>
      <c r="F8" s="151"/>
      <c r="G8" s="151"/>
      <c r="H8" s="151"/>
      <c r="I8" s="151"/>
      <c r="J8" s="151"/>
      <c r="K8" s="151"/>
      <c r="L8" s="151"/>
      <c r="M8" s="151"/>
      <c r="N8" s="151"/>
    </row>
    <row r="9" spans="1:19" ht="36" x14ac:dyDescent="0.2">
      <c r="A9" s="152"/>
      <c r="B9" s="153" t="s">
        <v>44</v>
      </c>
      <c r="C9" s="154"/>
      <c r="D9" s="155">
        <v>924.09074995000003</v>
      </c>
      <c r="E9" s="155">
        <v>981.61753670999997</v>
      </c>
      <c r="F9" s="156">
        <v>1069.3536314118151</v>
      </c>
      <c r="G9" s="156">
        <v>1099.0964346748342</v>
      </c>
      <c r="H9" s="156">
        <v>1268.6389504190061</v>
      </c>
      <c r="I9" s="156">
        <v>1299.8182807714529</v>
      </c>
      <c r="J9" s="156">
        <v>1359.6927847404636</v>
      </c>
      <c r="K9" s="156">
        <v>1533.7743175238622</v>
      </c>
      <c r="L9" s="156">
        <v>1697.2758885109847</v>
      </c>
      <c r="M9" s="156">
        <v>1942.9779695925188</v>
      </c>
      <c r="N9" s="156">
        <v>2427.3679524724944</v>
      </c>
    </row>
    <row r="10" spans="1:19" x14ac:dyDescent="0.2">
      <c r="A10" s="152"/>
      <c r="B10" s="157"/>
      <c r="C10" s="158"/>
      <c r="D10" s="159"/>
      <c r="E10" s="159"/>
      <c r="F10" s="160"/>
      <c r="G10" s="160"/>
      <c r="H10" s="160"/>
      <c r="I10" s="160"/>
      <c r="J10" s="160"/>
      <c r="K10" s="160"/>
      <c r="L10" s="160"/>
      <c r="M10" s="160"/>
      <c r="N10" s="160"/>
    </row>
    <row r="11" spans="1:19" x14ac:dyDescent="0.2">
      <c r="A11" s="152"/>
      <c r="B11" s="153"/>
      <c r="C11" s="154"/>
      <c r="D11" s="155"/>
      <c r="E11" s="155"/>
      <c r="F11" s="156"/>
      <c r="G11" s="156"/>
      <c r="H11" s="156"/>
      <c r="I11" s="156"/>
      <c r="J11" s="156"/>
      <c r="K11" s="156"/>
      <c r="L11" s="156"/>
      <c r="M11" s="156"/>
      <c r="N11" s="156"/>
    </row>
    <row r="12" spans="1:19" ht="35.25" customHeight="1" x14ac:dyDescent="0.2">
      <c r="A12" s="152"/>
      <c r="B12" s="153" t="s">
        <v>43</v>
      </c>
      <c r="C12" s="154"/>
      <c r="D12" s="156">
        <v>140461</v>
      </c>
      <c r="E12" s="156">
        <v>150177</v>
      </c>
      <c r="F12" s="156">
        <v>157666</v>
      </c>
      <c r="G12" s="156">
        <v>163125</v>
      </c>
      <c r="H12" s="156">
        <v>171706</v>
      </c>
      <c r="I12" s="156">
        <v>175926</v>
      </c>
      <c r="J12" s="156">
        <v>174726</v>
      </c>
      <c r="K12" s="156">
        <v>178899</v>
      </c>
      <c r="L12" s="156">
        <v>192734</v>
      </c>
      <c r="M12" s="156">
        <v>212008</v>
      </c>
      <c r="N12" s="156">
        <v>244656</v>
      </c>
    </row>
    <row r="13" spans="1:19" s="161" customFormat="1" ht="12.75" thickBot="1" x14ac:dyDescent="0.25">
      <c r="B13" s="162"/>
      <c r="O13" s="139"/>
      <c r="P13" s="139"/>
      <c r="Q13" s="139"/>
      <c r="R13" s="139"/>
      <c r="S13" s="139"/>
    </row>
    <row r="14" spans="1:19" x14ac:dyDescent="0.2">
      <c r="A14" s="282" t="s">
        <v>42</v>
      </c>
      <c r="B14" s="282"/>
      <c r="C14" s="282"/>
      <c r="D14" s="282"/>
      <c r="E14" s="282"/>
      <c r="F14" s="282"/>
      <c r="G14" s="282"/>
      <c r="H14" s="282"/>
      <c r="I14" s="282"/>
      <c r="J14" s="163"/>
      <c r="K14" s="163"/>
      <c r="L14" s="163"/>
      <c r="M14" s="163"/>
      <c r="N14" s="163"/>
    </row>
    <row r="15" spans="1:19" ht="12" customHeight="1" x14ac:dyDescent="0.2">
      <c r="A15" s="280" t="s">
        <v>41</v>
      </c>
      <c r="B15" s="280"/>
      <c r="C15" s="280"/>
      <c r="D15" s="280"/>
      <c r="E15" s="280"/>
      <c r="F15" s="280"/>
      <c r="G15" s="280"/>
      <c r="H15" s="164"/>
      <c r="I15" s="164"/>
    </row>
    <row r="17" spans="1:17" ht="23.25" customHeight="1" x14ac:dyDescent="0.2"/>
    <row r="18" spans="1:17" ht="13.5" customHeight="1" thickBot="1" x14ac:dyDescent="0.25">
      <c r="A18" s="142" t="s">
        <v>47</v>
      </c>
      <c r="B18" s="143"/>
      <c r="C18" s="143"/>
      <c r="K18" s="165"/>
      <c r="L18" s="165"/>
      <c r="M18" s="165" t="s">
        <v>46</v>
      </c>
      <c r="N18" s="166"/>
    </row>
    <row r="19" spans="1:17" x14ac:dyDescent="0.2">
      <c r="A19" s="145"/>
      <c r="B19" s="146"/>
      <c r="C19" s="146"/>
      <c r="D19" s="147"/>
      <c r="E19" s="147"/>
      <c r="F19" s="147"/>
      <c r="G19" s="147"/>
      <c r="H19" s="147"/>
      <c r="I19" s="147"/>
      <c r="J19" s="147"/>
      <c r="K19" s="147"/>
      <c r="L19" s="147"/>
      <c r="M19" s="147"/>
      <c r="N19" s="167"/>
    </row>
    <row r="20" spans="1:17" x14ac:dyDescent="0.2">
      <c r="D20" s="148">
        <v>2001</v>
      </c>
      <c r="E20" s="148">
        <v>2002</v>
      </c>
      <c r="F20" s="148">
        <v>2003</v>
      </c>
      <c r="G20" s="148">
        <v>2004</v>
      </c>
      <c r="H20" s="148">
        <v>2005</v>
      </c>
      <c r="I20" s="148">
        <v>2006</v>
      </c>
      <c r="J20" s="148">
        <v>2007</v>
      </c>
      <c r="K20" s="148">
        <v>2008</v>
      </c>
      <c r="L20" s="148">
        <v>2009</v>
      </c>
      <c r="M20" s="148">
        <v>2010</v>
      </c>
      <c r="N20" s="168"/>
    </row>
    <row r="21" spans="1:17" x14ac:dyDescent="0.2">
      <c r="A21" s="149"/>
      <c r="B21" s="149"/>
      <c r="C21" s="150"/>
      <c r="D21" s="151"/>
      <c r="E21" s="151"/>
      <c r="F21" s="151"/>
      <c r="G21" s="151"/>
      <c r="H21" s="151"/>
      <c r="I21" s="151"/>
      <c r="J21" s="151"/>
      <c r="K21" s="151"/>
      <c r="L21" s="151"/>
      <c r="M21" s="151"/>
      <c r="N21" s="151"/>
    </row>
    <row r="22" spans="1:17" ht="36" x14ac:dyDescent="0.2">
      <c r="A22" s="152"/>
      <c r="B22" s="153" t="s">
        <v>44</v>
      </c>
      <c r="C22" s="169"/>
      <c r="D22" s="156">
        <v>2657.7199420083944</v>
      </c>
      <c r="E22" s="156">
        <v>2461.3589999999999</v>
      </c>
      <c r="F22" s="156">
        <v>2335.2724901000006</v>
      </c>
      <c r="G22" s="156">
        <v>2646.1849245600001</v>
      </c>
      <c r="H22" s="156">
        <v>3076.1923812599998</v>
      </c>
      <c r="I22" s="156">
        <v>3680.6207397200037</v>
      </c>
      <c r="J22" s="156">
        <v>4418</v>
      </c>
      <c r="K22" s="156">
        <v>4196</v>
      </c>
      <c r="L22" s="156">
        <v>3590.4825406599998</v>
      </c>
      <c r="M22" s="156">
        <v>4464.3600966800004</v>
      </c>
      <c r="N22" s="156"/>
    </row>
    <row r="23" spans="1:17" x14ac:dyDescent="0.2">
      <c r="A23" s="152"/>
      <c r="B23" s="157"/>
      <c r="C23" s="158"/>
      <c r="D23" s="160"/>
      <c r="E23" s="160"/>
      <c r="F23" s="160"/>
      <c r="G23" s="160"/>
      <c r="H23" s="160"/>
      <c r="I23" s="160"/>
      <c r="J23" s="160"/>
      <c r="K23" s="160"/>
      <c r="L23" s="160"/>
      <c r="M23" s="160"/>
      <c r="N23" s="156"/>
    </row>
    <row r="24" spans="1:17" x14ac:dyDescent="0.2">
      <c r="A24" s="152"/>
      <c r="B24" s="153"/>
      <c r="C24" s="169"/>
      <c r="D24" s="156"/>
      <c r="E24" s="156"/>
      <c r="F24" s="156"/>
      <c r="G24" s="156"/>
      <c r="H24" s="156"/>
      <c r="I24" s="156"/>
      <c r="J24" s="156"/>
      <c r="K24" s="156"/>
      <c r="L24" s="156"/>
      <c r="M24" s="156"/>
      <c r="N24" s="156"/>
    </row>
    <row r="25" spans="1:17" ht="48" x14ac:dyDescent="0.2">
      <c r="A25" s="152"/>
      <c r="B25" s="153" t="s">
        <v>43</v>
      </c>
      <c r="C25" s="169"/>
      <c r="D25" s="156">
        <v>268448</v>
      </c>
      <c r="E25" s="156">
        <v>281434</v>
      </c>
      <c r="F25" s="156">
        <v>299656</v>
      </c>
      <c r="G25" s="156">
        <v>335525</v>
      </c>
      <c r="H25" s="156">
        <v>394518</v>
      </c>
      <c r="I25" s="156">
        <v>456856</v>
      </c>
      <c r="J25" s="156">
        <v>527866</v>
      </c>
      <c r="K25" s="156">
        <v>565926</v>
      </c>
      <c r="L25" s="156">
        <v>559711</v>
      </c>
      <c r="M25" s="156">
        <v>593877</v>
      </c>
      <c r="N25" s="156"/>
    </row>
    <row r="26" spans="1:17" ht="12.75" thickBot="1" x14ac:dyDescent="0.25">
      <c r="A26" s="161"/>
      <c r="B26" s="162"/>
      <c r="C26" s="161"/>
      <c r="D26" s="161"/>
      <c r="E26" s="161"/>
      <c r="F26" s="161"/>
      <c r="G26" s="161"/>
      <c r="H26" s="161"/>
      <c r="I26" s="161"/>
      <c r="J26" s="161"/>
      <c r="K26" s="161"/>
      <c r="L26" s="161"/>
      <c r="M26" s="161"/>
      <c r="N26" s="170"/>
      <c r="Q26" s="161"/>
    </row>
    <row r="27" spans="1:17" x14ac:dyDescent="0.2">
      <c r="A27" s="282" t="s">
        <v>42</v>
      </c>
      <c r="B27" s="282"/>
      <c r="C27" s="282"/>
      <c r="D27" s="282"/>
      <c r="E27" s="282"/>
      <c r="F27" s="282"/>
      <c r="G27" s="282"/>
      <c r="H27" s="282"/>
      <c r="I27" s="282"/>
      <c r="J27" s="163"/>
      <c r="K27" s="163"/>
      <c r="L27" s="163"/>
      <c r="M27" s="163"/>
      <c r="N27" s="171"/>
    </row>
    <row r="28" spans="1:17" x14ac:dyDescent="0.2">
      <c r="A28" s="280" t="s">
        <v>41</v>
      </c>
      <c r="B28" s="280"/>
      <c r="C28" s="280"/>
      <c r="D28" s="280"/>
      <c r="E28" s="280"/>
      <c r="F28" s="280"/>
      <c r="G28" s="280"/>
      <c r="H28" s="164"/>
      <c r="I28" s="164"/>
      <c r="J28" s="171"/>
      <c r="K28" s="171"/>
      <c r="L28" s="171"/>
      <c r="M28" s="171"/>
      <c r="N28" s="171"/>
    </row>
    <row r="29" spans="1:17" ht="27.75" customHeight="1" x14ac:dyDescent="0.2">
      <c r="A29" s="164"/>
      <c r="B29" s="164"/>
      <c r="C29" s="164"/>
      <c r="D29" s="164"/>
      <c r="E29" s="164"/>
      <c r="F29" s="164"/>
      <c r="G29" s="164"/>
      <c r="H29" s="164"/>
      <c r="I29" s="164"/>
    </row>
    <row r="30" spans="1:17" ht="12.75" thickBot="1" x14ac:dyDescent="0.25">
      <c r="A30" s="142" t="s">
        <v>47</v>
      </c>
      <c r="B30" s="143"/>
      <c r="C30" s="143"/>
      <c r="D30" s="172"/>
      <c r="E30" s="172"/>
      <c r="F30" s="165"/>
      <c r="G30" s="165" t="s">
        <v>46</v>
      </c>
      <c r="K30" s="166"/>
    </row>
    <row r="31" spans="1:17" x14ac:dyDescent="0.2">
      <c r="A31" s="145"/>
      <c r="B31" s="146"/>
      <c r="C31" s="146"/>
      <c r="D31" s="147"/>
      <c r="E31" s="147"/>
      <c r="F31" s="167"/>
      <c r="G31" s="167"/>
      <c r="H31" s="167"/>
      <c r="I31" s="167"/>
      <c r="J31" s="167"/>
      <c r="K31" s="167"/>
      <c r="L31" s="167"/>
      <c r="M31" s="167"/>
      <c r="N31" s="167"/>
    </row>
    <row r="32" spans="1:17" x14ac:dyDescent="0.2">
      <c r="D32" s="148">
        <v>2011</v>
      </c>
      <c r="E32" s="148" t="s">
        <v>45</v>
      </c>
      <c r="F32" s="148">
        <v>2013</v>
      </c>
      <c r="G32" s="148" t="s">
        <v>248</v>
      </c>
      <c r="H32" s="168"/>
      <c r="I32" s="168"/>
      <c r="J32" s="168"/>
      <c r="K32" s="168"/>
      <c r="L32" s="168"/>
      <c r="M32" s="168"/>
      <c r="N32" s="168"/>
    </row>
    <row r="33" spans="1:14" x14ac:dyDescent="0.2">
      <c r="A33" s="149"/>
      <c r="B33" s="149"/>
      <c r="C33" s="150"/>
      <c r="D33" s="151"/>
      <c r="E33" s="151"/>
      <c r="F33" s="151"/>
      <c r="G33" s="151"/>
      <c r="H33" s="151"/>
      <c r="I33" s="151"/>
      <c r="J33" s="151"/>
      <c r="K33" s="151"/>
      <c r="L33" s="151"/>
      <c r="M33" s="151"/>
      <c r="N33" s="151"/>
    </row>
    <row r="34" spans="1:14" ht="36" x14ac:dyDescent="0.2">
      <c r="A34" s="152"/>
      <c r="B34" s="153" t="s">
        <v>44</v>
      </c>
      <c r="C34" s="169"/>
      <c r="D34" s="156">
        <v>4321.3013856199996</v>
      </c>
      <c r="E34" s="156">
        <v>5043.1365037400001</v>
      </c>
      <c r="F34" s="156">
        <v>4390.0986620000003</v>
      </c>
      <c r="G34" s="156">
        <v>5197.9870000000001</v>
      </c>
      <c r="H34" s="156"/>
      <c r="I34" s="156"/>
      <c r="J34" s="156"/>
      <c r="K34" s="156"/>
      <c r="L34" s="156"/>
      <c r="M34" s="156"/>
      <c r="N34" s="156"/>
    </row>
    <row r="35" spans="1:14" x14ac:dyDescent="0.2">
      <c r="A35" s="152"/>
      <c r="B35" s="157"/>
      <c r="C35" s="158"/>
      <c r="D35" s="160"/>
      <c r="E35" s="160"/>
      <c r="F35" s="160"/>
      <c r="G35" s="160"/>
      <c r="H35" s="156"/>
      <c r="I35" s="156"/>
      <c r="J35" s="156"/>
      <c r="K35" s="156"/>
      <c r="L35" s="156"/>
      <c r="M35" s="156"/>
      <c r="N35" s="156"/>
    </row>
    <row r="36" spans="1:14" x14ac:dyDescent="0.2">
      <c r="A36" s="152"/>
      <c r="B36" s="153"/>
      <c r="C36" s="169"/>
      <c r="D36" s="156"/>
      <c r="E36" s="156"/>
      <c r="F36" s="156"/>
      <c r="G36" s="156"/>
      <c r="H36" s="156"/>
      <c r="I36" s="156"/>
      <c r="J36" s="156"/>
      <c r="K36" s="156"/>
      <c r="L36" s="156"/>
      <c r="M36" s="156"/>
      <c r="N36" s="156"/>
    </row>
    <row r="37" spans="1:14" ht="48" x14ac:dyDescent="0.2">
      <c r="A37" s="152"/>
      <c r="B37" s="153" t="s">
        <v>43</v>
      </c>
      <c r="C37" s="169"/>
      <c r="D37" s="156">
        <v>291627</v>
      </c>
      <c r="E37" s="156">
        <v>290065</v>
      </c>
      <c r="F37" s="156">
        <v>312406</v>
      </c>
      <c r="G37" s="156">
        <v>331010</v>
      </c>
      <c r="H37" s="156"/>
      <c r="I37" s="156"/>
      <c r="J37" s="156"/>
      <c r="K37" s="156"/>
      <c r="L37" s="156"/>
      <c r="M37" s="156"/>
      <c r="N37" s="156"/>
    </row>
    <row r="38" spans="1:14" ht="12.75" thickBot="1" x14ac:dyDescent="0.25">
      <c r="A38" s="173"/>
      <c r="B38" s="174"/>
      <c r="C38" s="173"/>
      <c r="D38" s="173"/>
      <c r="E38" s="173"/>
      <c r="F38" s="173"/>
      <c r="G38" s="173"/>
      <c r="H38" s="170"/>
      <c r="I38" s="170"/>
      <c r="J38" s="170"/>
      <c r="K38" s="170"/>
      <c r="L38" s="170"/>
      <c r="M38" s="170"/>
      <c r="N38" s="170"/>
    </row>
    <row r="39" spans="1:14" ht="29.25" customHeight="1" x14ac:dyDescent="0.2">
      <c r="A39" s="280" t="s">
        <v>42</v>
      </c>
      <c r="B39" s="280"/>
      <c r="C39" s="280"/>
      <c r="D39" s="280"/>
      <c r="E39" s="280"/>
      <c r="F39" s="164"/>
      <c r="G39" s="164"/>
      <c r="H39" s="164"/>
      <c r="I39" s="164"/>
      <c r="J39" s="171"/>
      <c r="K39" s="171"/>
      <c r="L39" s="171"/>
      <c r="M39" s="171"/>
      <c r="N39" s="171"/>
    </row>
    <row r="40" spans="1:14" x14ac:dyDescent="0.2">
      <c r="A40" s="280" t="s">
        <v>41</v>
      </c>
      <c r="B40" s="280"/>
      <c r="C40" s="280"/>
      <c r="D40" s="280"/>
      <c r="E40" s="280"/>
      <c r="F40" s="280"/>
      <c r="G40" s="280"/>
    </row>
    <row r="41" spans="1:14" x14ac:dyDescent="0.2">
      <c r="A41" s="280" t="s">
        <v>40</v>
      </c>
      <c r="B41" s="280"/>
      <c r="C41" s="280"/>
      <c r="D41" s="280"/>
      <c r="E41" s="280"/>
      <c r="F41" s="280"/>
      <c r="G41" s="280"/>
    </row>
    <row r="42" spans="1:14" x14ac:dyDescent="0.2">
      <c r="A42" s="280" t="s">
        <v>249</v>
      </c>
      <c r="B42" s="280"/>
      <c r="C42" s="280"/>
      <c r="D42" s="280"/>
      <c r="E42" s="280"/>
      <c r="F42" s="280"/>
      <c r="G42" s="280"/>
    </row>
  </sheetData>
  <mergeCells count="9">
    <mergeCell ref="A40:G40"/>
    <mergeCell ref="A41:G41"/>
    <mergeCell ref="A42:G42"/>
    <mergeCell ref="L5:N5"/>
    <mergeCell ref="A14:I14"/>
    <mergeCell ref="A15:G15"/>
    <mergeCell ref="A27:I27"/>
    <mergeCell ref="A28:G28"/>
    <mergeCell ref="A39:E39"/>
  </mergeCells>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35"/>
  <sheetViews>
    <sheetView showGridLines="0" showRowColHeaders="0" zoomScaleNormal="100" workbookViewId="0">
      <selection activeCell="I17" sqref="I17"/>
    </sheetView>
  </sheetViews>
  <sheetFormatPr defaultColWidth="10.28515625" defaultRowHeight="12.75" x14ac:dyDescent="0.2"/>
  <cols>
    <col min="1" max="1" width="6" style="178" customWidth="1"/>
    <col min="2" max="2" width="27.28515625" style="178" customWidth="1"/>
    <col min="3" max="4" width="11.7109375" style="240" customWidth="1"/>
    <col min="5" max="5" width="2.42578125" style="240" customWidth="1"/>
    <col min="6" max="6" width="11.7109375" style="240" customWidth="1"/>
    <col min="7" max="7" width="13.28515625" style="240" customWidth="1"/>
    <col min="8" max="8" width="3.85546875" style="240" customWidth="1"/>
    <col min="9" max="9" width="10.28515625" style="178" customWidth="1"/>
    <col min="10" max="10" width="27.7109375" style="178" bestFit="1" customWidth="1"/>
    <col min="11" max="256" width="10.28515625" style="178"/>
    <col min="257" max="257" width="6" style="178" customWidth="1"/>
    <col min="258" max="258" width="27.28515625" style="178" customWidth="1"/>
    <col min="259" max="260" width="11.7109375" style="178" customWidth="1"/>
    <col min="261" max="261" width="2.42578125" style="178" customWidth="1"/>
    <col min="262" max="262" width="11.7109375" style="178" customWidth="1"/>
    <col min="263" max="263" width="13.28515625" style="178" customWidth="1"/>
    <col min="264" max="264" width="3.85546875" style="178" customWidth="1"/>
    <col min="265" max="265" width="10.28515625" style="178" customWidth="1"/>
    <col min="266" max="266" width="27.7109375" style="178" bestFit="1" customWidth="1"/>
    <col min="267" max="512" width="10.28515625" style="178"/>
    <col min="513" max="513" width="6" style="178" customWidth="1"/>
    <col min="514" max="514" width="27.28515625" style="178" customWidth="1"/>
    <col min="515" max="516" width="11.7109375" style="178" customWidth="1"/>
    <col min="517" max="517" width="2.42578125" style="178" customWidth="1"/>
    <col min="518" max="518" width="11.7109375" style="178" customWidth="1"/>
    <col min="519" max="519" width="13.28515625" style="178" customWidth="1"/>
    <col min="520" max="520" width="3.85546875" style="178" customWidth="1"/>
    <col min="521" max="521" width="10.28515625" style="178" customWidth="1"/>
    <col min="522" max="522" width="27.7109375" style="178" bestFit="1" customWidth="1"/>
    <col min="523" max="768" width="10.28515625" style="178"/>
    <col min="769" max="769" width="6" style="178" customWidth="1"/>
    <col min="770" max="770" width="27.28515625" style="178" customWidth="1"/>
    <col min="771" max="772" width="11.7109375" style="178" customWidth="1"/>
    <col min="773" max="773" width="2.42578125" style="178" customWidth="1"/>
    <col min="774" max="774" width="11.7109375" style="178" customWidth="1"/>
    <col min="775" max="775" width="13.28515625" style="178" customWidth="1"/>
    <col min="776" max="776" width="3.85546875" style="178" customWidth="1"/>
    <col min="777" max="777" width="10.28515625" style="178" customWidth="1"/>
    <col min="778" max="778" width="27.7109375" style="178" bestFit="1" customWidth="1"/>
    <col min="779" max="1024" width="10.28515625" style="178"/>
    <col min="1025" max="1025" width="6" style="178" customWidth="1"/>
    <col min="1026" max="1026" width="27.28515625" style="178" customWidth="1"/>
    <col min="1027" max="1028" width="11.7109375" style="178" customWidth="1"/>
    <col min="1029" max="1029" width="2.42578125" style="178" customWidth="1"/>
    <col min="1030" max="1030" width="11.7109375" style="178" customWidth="1"/>
    <col min="1031" max="1031" width="13.28515625" style="178" customWidth="1"/>
    <col min="1032" max="1032" width="3.85546875" style="178" customWidth="1"/>
    <col min="1033" max="1033" width="10.28515625" style="178" customWidth="1"/>
    <col min="1034" max="1034" width="27.7109375" style="178" bestFit="1" customWidth="1"/>
    <col min="1035" max="1280" width="10.28515625" style="178"/>
    <col min="1281" max="1281" width="6" style="178" customWidth="1"/>
    <col min="1282" max="1282" width="27.28515625" style="178" customWidth="1"/>
    <col min="1283" max="1284" width="11.7109375" style="178" customWidth="1"/>
    <col min="1285" max="1285" width="2.42578125" style="178" customWidth="1"/>
    <col min="1286" max="1286" width="11.7109375" style="178" customWidth="1"/>
    <col min="1287" max="1287" width="13.28515625" style="178" customWidth="1"/>
    <col min="1288" max="1288" width="3.85546875" style="178" customWidth="1"/>
    <col min="1289" max="1289" width="10.28515625" style="178" customWidth="1"/>
    <col min="1290" max="1290" width="27.7109375" style="178" bestFit="1" customWidth="1"/>
    <col min="1291" max="1536" width="10.28515625" style="178"/>
    <col min="1537" max="1537" width="6" style="178" customWidth="1"/>
    <col min="1538" max="1538" width="27.28515625" style="178" customWidth="1"/>
    <col min="1539" max="1540" width="11.7109375" style="178" customWidth="1"/>
    <col min="1541" max="1541" width="2.42578125" style="178" customWidth="1"/>
    <col min="1542" max="1542" width="11.7109375" style="178" customWidth="1"/>
    <col min="1543" max="1543" width="13.28515625" style="178" customWidth="1"/>
    <col min="1544" max="1544" width="3.85546875" style="178" customWidth="1"/>
    <col min="1545" max="1545" width="10.28515625" style="178" customWidth="1"/>
    <col min="1546" max="1546" width="27.7109375" style="178" bestFit="1" customWidth="1"/>
    <col min="1547" max="1792" width="10.28515625" style="178"/>
    <col min="1793" max="1793" width="6" style="178" customWidth="1"/>
    <col min="1794" max="1794" width="27.28515625" style="178" customWidth="1"/>
    <col min="1795" max="1796" width="11.7109375" style="178" customWidth="1"/>
    <col min="1797" max="1797" width="2.42578125" style="178" customWidth="1"/>
    <col min="1798" max="1798" width="11.7109375" style="178" customWidth="1"/>
    <col min="1799" max="1799" width="13.28515625" style="178" customWidth="1"/>
    <col min="1800" max="1800" width="3.85546875" style="178" customWidth="1"/>
    <col min="1801" max="1801" width="10.28515625" style="178" customWidth="1"/>
    <col min="1802" max="1802" width="27.7109375" style="178" bestFit="1" customWidth="1"/>
    <col min="1803" max="2048" width="10.28515625" style="178"/>
    <col min="2049" max="2049" width="6" style="178" customWidth="1"/>
    <col min="2050" max="2050" width="27.28515625" style="178" customWidth="1"/>
    <col min="2051" max="2052" width="11.7109375" style="178" customWidth="1"/>
    <col min="2053" max="2053" width="2.42578125" style="178" customWidth="1"/>
    <col min="2054" max="2054" width="11.7109375" style="178" customWidth="1"/>
    <col min="2055" max="2055" width="13.28515625" style="178" customWidth="1"/>
    <col min="2056" max="2056" width="3.85546875" style="178" customWidth="1"/>
    <col min="2057" max="2057" width="10.28515625" style="178" customWidth="1"/>
    <col min="2058" max="2058" width="27.7109375" style="178" bestFit="1" customWidth="1"/>
    <col min="2059" max="2304" width="10.28515625" style="178"/>
    <col min="2305" max="2305" width="6" style="178" customWidth="1"/>
    <col min="2306" max="2306" width="27.28515625" style="178" customWidth="1"/>
    <col min="2307" max="2308" width="11.7109375" style="178" customWidth="1"/>
    <col min="2309" max="2309" width="2.42578125" style="178" customWidth="1"/>
    <col min="2310" max="2310" width="11.7109375" style="178" customWidth="1"/>
    <col min="2311" max="2311" width="13.28515625" style="178" customWidth="1"/>
    <col min="2312" max="2312" width="3.85546875" style="178" customWidth="1"/>
    <col min="2313" max="2313" width="10.28515625" style="178" customWidth="1"/>
    <col min="2314" max="2314" width="27.7109375" style="178" bestFit="1" customWidth="1"/>
    <col min="2315" max="2560" width="10.28515625" style="178"/>
    <col min="2561" max="2561" width="6" style="178" customWidth="1"/>
    <col min="2562" max="2562" width="27.28515625" style="178" customWidth="1"/>
    <col min="2563" max="2564" width="11.7109375" style="178" customWidth="1"/>
    <col min="2565" max="2565" width="2.42578125" style="178" customWidth="1"/>
    <col min="2566" max="2566" width="11.7109375" style="178" customWidth="1"/>
    <col min="2567" max="2567" width="13.28515625" style="178" customWidth="1"/>
    <col min="2568" max="2568" width="3.85546875" style="178" customWidth="1"/>
    <col min="2569" max="2569" width="10.28515625" style="178" customWidth="1"/>
    <col min="2570" max="2570" width="27.7109375" style="178" bestFit="1" customWidth="1"/>
    <col min="2571" max="2816" width="10.28515625" style="178"/>
    <col min="2817" max="2817" width="6" style="178" customWidth="1"/>
    <col min="2818" max="2818" width="27.28515625" style="178" customWidth="1"/>
    <col min="2819" max="2820" width="11.7109375" style="178" customWidth="1"/>
    <col min="2821" max="2821" width="2.42578125" style="178" customWidth="1"/>
    <col min="2822" max="2822" width="11.7109375" style="178" customWidth="1"/>
    <col min="2823" max="2823" width="13.28515625" style="178" customWidth="1"/>
    <col min="2824" max="2824" width="3.85546875" style="178" customWidth="1"/>
    <col min="2825" max="2825" width="10.28515625" style="178" customWidth="1"/>
    <col min="2826" max="2826" width="27.7109375" style="178" bestFit="1" customWidth="1"/>
    <col min="2827" max="3072" width="10.28515625" style="178"/>
    <col min="3073" max="3073" width="6" style="178" customWidth="1"/>
    <col min="3074" max="3074" width="27.28515625" style="178" customWidth="1"/>
    <col min="3075" max="3076" width="11.7109375" style="178" customWidth="1"/>
    <col min="3077" max="3077" width="2.42578125" style="178" customWidth="1"/>
    <col min="3078" max="3078" width="11.7109375" style="178" customWidth="1"/>
    <col min="3079" max="3079" width="13.28515625" style="178" customWidth="1"/>
    <col min="3080" max="3080" width="3.85546875" style="178" customWidth="1"/>
    <col min="3081" max="3081" width="10.28515625" style="178" customWidth="1"/>
    <col min="3082" max="3082" width="27.7109375" style="178" bestFit="1" customWidth="1"/>
    <col min="3083" max="3328" width="10.28515625" style="178"/>
    <col min="3329" max="3329" width="6" style="178" customWidth="1"/>
    <col min="3330" max="3330" width="27.28515625" style="178" customWidth="1"/>
    <col min="3331" max="3332" width="11.7109375" style="178" customWidth="1"/>
    <col min="3333" max="3333" width="2.42578125" style="178" customWidth="1"/>
    <col min="3334" max="3334" width="11.7109375" style="178" customWidth="1"/>
    <col min="3335" max="3335" width="13.28515625" style="178" customWidth="1"/>
    <col min="3336" max="3336" width="3.85546875" style="178" customWidth="1"/>
    <col min="3337" max="3337" width="10.28515625" style="178" customWidth="1"/>
    <col min="3338" max="3338" width="27.7109375" style="178" bestFit="1" customWidth="1"/>
    <col min="3339" max="3584" width="10.28515625" style="178"/>
    <col min="3585" max="3585" width="6" style="178" customWidth="1"/>
    <col min="3586" max="3586" width="27.28515625" style="178" customWidth="1"/>
    <col min="3587" max="3588" width="11.7109375" style="178" customWidth="1"/>
    <col min="3589" max="3589" width="2.42578125" style="178" customWidth="1"/>
    <col min="3590" max="3590" width="11.7109375" style="178" customWidth="1"/>
    <col min="3591" max="3591" width="13.28515625" style="178" customWidth="1"/>
    <col min="3592" max="3592" width="3.85546875" style="178" customWidth="1"/>
    <col min="3593" max="3593" width="10.28515625" style="178" customWidth="1"/>
    <col min="3594" max="3594" width="27.7109375" style="178" bestFit="1" customWidth="1"/>
    <col min="3595" max="3840" width="10.28515625" style="178"/>
    <col min="3841" max="3841" width="6" style="178" customWidth="1"/>
    <col min="3842" max="3842" width="27.28515625" style="178" customWidth="1"/>
    <col min="3843" max="3844" width="11.7109375" style="178" customWidth="1"/>
    <col min="3845" max="3845" width="2.42578125" style="178" customWidth="1"/>
    <col min="3846" max="3846" width="11.7109375" style="178" customWidth="1"/>
    <col min="3847" max="3847" width="13.28515625" style="178" customWidth="1"/>
    <col min="3848" max="3848" width="3.85546875" style="178" customWidth="1"/>
    <col min="3849" max="3849" width="10.28515625" style="178" customWidth="1"/>
    <col min="3850" max="3850" width="27.7109375" style="178" bestFit="1" customWidth="1"/>
    <col min="3851" max="4096" width="10.28515625" style="178"/>
    <col min="4097" max="4097" width="6" style="178" customWidth="1"/>
    <col min="4098" max="4098" width="27.28515625" style="178" customWidth="1"/>
    <col min="4099" max="4100" width="11.7109375" style="178" customWidth="1"/>
    <col min="4101" max="4101" width="2.42578125" style="178" customWidth="1"/>
    <col min="4102" max="4102" width="11.7109375" style="178" customWidth="1"/>
    <col min="4103" max="4103" width="13.28515625" style="178" customWidth="1"/>
    <col min="4104" max="4104" width="3.85546875" style="178" customWidth="1"/>
    <col min="4105" max="4105" width="10.28515625" style="178" customWidth="1"/>
    <col min="4106" max="4106" width="27.7109375" style="178" bestFit="1" customWidth="1"/>
    <col min="4107" max="4352" width="10.28515625" style="178"/>
    <col min="4353" max="4353" width="6" style="178" customWidth="1"/>
    <col min="4354" max="4354" width="27.28515625" style="178" customWidth="1"/>
    <col min="4355" max="4356" width="11.7109375" style="178" customWidth="1"/>
    <col min="4357" max="4357" width="2.42578125" style="178" customWidth="1"/>
    <col min="4358" max="4358" width="11.7109375" style="178" customWidth="1"/>
    <col min="4359" max="4359" width="13.28515625" style="178" customWidth="1"/>
    <col min="4360" max="4360" width="3.85546875" style="178" customWidth="1"/>
    <col min="4361" max="4361" width="10.28515625" style="178" customWidth="1"/>
    <col min="4362" max="4362" width="27.7109375" style="178" bestFit="1" customWidth="1"/>
    <col min="4363" max="4608" width="10.28515625" style="178"/>
    <col min="4609" max="4609" width="6" style="178" customWidth="1"/>
    <col min="4610" max="4610" width="27.28515625" style="178" customWidth="1"/>
    <col min="4611" max="4612" width="11.7109375" style="178" customWidth="1"/>
    <col min="4613" max="4613" width="2.42578125" style="178" customWidth="1"/>
    <col min="4614" max="4614" width="11.7109375" style="178" customWidth="1"/>
    <col min="4615" max="4615" width="13.28515625" style="178" customWidth="1"/>
    <col min="4616" max="4616" width="3.85546875" style="178" customWidth="1"/>
    <col min="4617" max="4617" width="10.28515625" style="178" customWidth="1"/>
    <col min="4618" max="4618" width="27.7109375" style="178" bestFit="1" customWidth="1"/>
    <col min="4619" max="4864" width="10.28515625" style="178"/>
    <col min="4865" max="4865" width="6" style="178" customWidth="1"/>
    <col min="4866" max="4866" width="27.28515625" style="178" customWidth="1"/>
    <col min="4867" max="4868" width="11.7109375" style="178" customWidth="1"/>
    <col min="4869" max="4869" width="2.42578125" style="178" customWidth="1"/>
    <col min="4870" max="4870" width="11.7109375" style="178" customWidth="1"/>
    <col min="4871" max="4871" width="13.28515625" style="178" customWidth="1"/>
    <col min="4872" max="4872" width="3.85546875" style="178" customWidth="1"/>
    <col min="4873" max="4873" width="10.28515625" style="178" customWidth="1"/>
    <col min="4874" max="4874" width="27.7109375" style="178" bestFit="1" customWidth="1"/>
    <col min="4875" max="5120" width="10.28515625" style="178"/>
    <col min="5121" max="5121" width="6" style="178" customWidth="1"/>
    <col min="5122" max="5122" width="27.28515625" style="178" customWidth="1"/>
    <col min="5123" max="5124" width="11.7109375" style="178" customWidth="1"/>
    <col min="5125" max="5125" width="2.42578125" style="178" customWidth="1"/>
    <col min="5126" max="5126" width="11.7109375" style="178" customWidth="1"/>
    <col min="5127" max="5127" width="13.28515625" style="178" customWidth="1"/>
    <col min="5128" max="5128" width="3.85546875" style="178" customWidth="1"/>
    <col min="5129" max="5129" width="10.28515625" style="178" customWidth="1"/>
    <col min="5130" max="5130" width="27.7109375" style="178" bestFit="1" customWidth="1"/>
    <col min="5131" max="5376" width="10.28515625" style="178"/>
    <col min="5377" max="5377" width="6" style="178" customWidth="1"/>
    <col min="5378" max="5378" width="27.28515625" style="178" customWidth="1"/>
    <col min="5379" max="5380" width="11.7109375" style="178" customWidth="1"/>
    <col min="5381" max="5381" width="2.42578125" style="178" customWidth="1"/>
    <col min="5382" max="5382" width="11.7109375" style="178" customWidth="1"/>
    <col min="5383" max="5383" width="13.28515625" style="178" customWidth="1"/>
    <col min="5384" max="5384" width="3.85546875" style="178" customWidth="1"/>
    <col min="5385" max="5385" width="10.28515625" style="178" customWidth="1"/>
    <col min="5386" max="5386" width="27.7109375" style="178" bestFit="1" customWidth="1"/>
    <col min="5387" max="5632" width="10.28515625" style="178"/>
    <col min="5633" max="5633" width="6" style="178" customWidth="1"/>
    <col min="5634" max="5634" width="27.28515625" style="178" customWidth="1"/>
    <col min="5635" max="5636" width="11.7109375" style="178" customWidth="1"/>
    <col min="5637" max="5637" width="2.42578125" style="178" customWidth="1"/>
    <col min="5638" max="5638" width="11.7109375" style="178" customWidth="1"/>
    <col min="5639" max="5639" width="13.28515625" style="178" customWidth="1"/>
    <col min="5640" max="5640" width="3.85546875" style="178" customWidth="1"/>
    <col min="5641" max="5641" width="10.28515625" style="178" customWidth="1"/>
    <col min="5642" max="5642" width="27.7109375" style="178" bestFit="1" customWidth="1"/>
    <col min="5643" max="5888" width="10.28515625" style="178"/>
    <col min="5889" max="5889" width="6" style="178" customWidth="1"/>
    <col min="5890" max="5890" width="27.28515625" style="178" customWidth="1"/>
    <col min="5891" max="5892" width="11.7109375" style="178" customWidth="1"/>
    <col min="5893" max="5893" width="2.42578125" style="178" customWidth="1"/>
    <col min="5894" max="5894" width="11.7109375" style="178" customWidth="1"/>
    <col min="5895" max="5895" width="13.28515625" style="178" customWidth="1"/>
    <col min="5896" max="5896" width="3.85546875" style="178" customWidth="1"/>
    <col min="5897" max="5897" width="10.28515625" style="178" customWidth="1"/>
    <col min="5898" max="5898" width="27.7109375" style="178" bestFit="1" customWidth="1"/>
    <col min="5899" max="6144" width="10.28515625" style="178"/>
    <col min="6145" max="6145" width="6" style="178" customWidth="1"/>
    <col min="6146" max="6146" width="27.28515625" style="178" customWidth="1"/>
    <col min="6147" max="6148" width="11.7109375" style="178" customWidth="1"/>
    <col min="6149" max="6149" width="2.42578125" style="178" customWidth="1"/>
    <col min="6150" max="6150" width="11.7109375" style="178" customWidth="1"/>
    <col min="6151" max="6151" width="13.28515625" style="178" customWidth="1"/>
    <col min="6152" max="6152" width="3.85546875" style="178" customWidth="1"/>
    <col min="6153" max="6153" width="10.28515625" style="178" customWidth="1"/>
    <col min="6154" max="6154" width="27.7109375" style="178" bestFit="1" customWidth="1"/>
    <col min="6155" max="6400" width="10.28515625" style="178"/>
    <col min="6401" max="6401" width="6" style="178" customWidth="1"/>
    <col min="6402" max="6402" width="27.28515625" style="178" customWidth="1"/>
    <col min="6403" max="6404" width="11.7109375" style="178" customWidth="1"/>
    <col min="6405" max="6405" width="2.42578125" style="178" customWidth="1"/>
    <col min="6406" max="6406" width="11.7109375" style="178" customWidth="1"/>
    <col min="6407" max="6407" width="13.28515625" style="178" customWidth="1"/>
    <col min="6408" max="6408" width="3.85546875" style="178" customWidth="1"/>
    <col min="6409" max="6409" width="10.28515625" style="178" customWidth="1"/>
    <col min="6410" max="6410" width="27.7109375" style="178" bestFit="1" customWidth="1"/>
    <col min="6411" max="6656" width="10.28515625" style="178"/>
    <col min="6657" max="6657" width="6" style="178" customWidth="1"/>
    <col min="6658" max="6658" width="27.28515625" style="178" customWidth="1"/>
    <col min="6659" max="6660" width="11.7109375" style="178" customWidth="1"/>
    <col min="6661" max="6661" width="2.42578125" style="178" customWidth="1"/>
    <col min="6662" max="6662" width="11.7109375" style="178" customWidth="1"/>
    <col min="6663" max="6663" width="13.28515625" style="178" customWidth="1"/>
    <col min="6664" max="6664" width="3.85546875" style="178" customWidth="1"/>
    <col min="6665" max="6665" width="10.28515625" style="178" customWidth="1"/>
    <col min="6666" max="6666" width="27.7109375" style="178" bestFit="1" customWidth="1"/>
    <col min="6667" max="6912" width="10.28515625" style="178"/>
    <col min="6913" max="6913" width="6" style="178" customWidth="1"/>
    <col min="6914" max="6914" width="27.28515625" style="178" customWidth="1"/>
    <col min="6915" max="6916" width="11.7109375" style="178" customWidth="1"/>
    <col min="6917" max="6917" width="2.42578125" style="178" customWidth="1"/>
    <col min="6918" max="6918" width="11.7109375" style="178" customWidth="1"/>
    <col min="6919" max="6919" width="13.28515625" style="178" customWidth="1"/>
    <col min="6920" max="6920" width="3.85546875" style="178" customWidth="1"/>
    <col min="6921" max="6921" width="10.28515625" style="178" customWidth="1"/>
    <col min="6922" max="6922" width="27.7109375" style="178" bestFit="1" customWidth="1"/>
    <col min="6923" max="7168" width="10.28515625" style="178"/>
    <col min="7169" max="7169" width="6" style="178" customWidth="1"/>
    <col min="7170" max="7170" width="27.28515625" style="178" customWidth="1"/>
    <col min="7171" max="7172" width="11.7109375" style="178" customWidth="1"/>
    <col min="7173" max="7173" width="2.42578125" style="178" customWidth="1"/>
    <col min="7174" max="7174" width="11.7109375" style="178" customWidth="1"/>
    <col min="7175" max="7175" width="13.28515625" style="178" customWidth="1"/>
    <col min="7176" max="7176" width="3.85546875" style="178" customWidth="1"/>
    <col min="7177" max="7177" width="10.28515625" style="178" customWidth="1"/>
    <col min="7178" max="7178" width="27.7109375" style="178" bestFit="1" customWidth="1"/>
    <col min="7179" max="7424" width="10.28515625" style="178"/>
    <col min="7425" max="7425" width="6" style="178" customWidth="1"/>
    <col min="7426" max="7426" width="27.28515625" style="178" customWidth="1"/>
    <col min="7427" max="7428" width="11.7109375" style="178" customWidth="1"/>
    <col min="7429" max="7429" width="2.42578125" style="178" customWidth="1"/>
    <col min="7430" max="7430" width="11.7109375" style="178" customWidth="1"/>
    <col min="7431" max="7431" width="13.28515625" style="178" customWidth="1"/>
    <col min="7432" max="7432" width="3.85546875" style="178" customWidth="1"/>
    <col min="7433" max="7433" width="10.28515625" style="178" customWidth="1"/>
    <col min="7434" max="7434" width="27.7109375" style="178" bestFit="1" customWidth="1"/>
    <col min="7435" max="7680" width="10.28515625" style="178"/>
    <col min="7681" max="7681" width="6" style="178" customWidth="1"/>
    <col min="7682" max="7682" width="27.28515625" style="178" customWidth="1"/>
    <col min="7683" max="7684" width="11.7109375" style="178" customWidth="1"/>
    <col min="7685" max="7685" width="2.42578125" style="178" customWidth="1"/>
    <col min="7686" max="7686" width="11.7109375" style="178" customWidth="1"/>
    <col min="7687" max="7687" width="13.28515625" style="178" customWidth="1"/>
    <col min="7688" max="7688" width="3.85546875" style="178" customWidth="1"/>
    <col min="7689" max="7689" width="10.28515625" style="178" customWidth="1"/>
    <col min="7690" max="7690" width="27.7109375" style="178" bestFit="1" customWidth="1"/>
    <col min="7691" max="7936" width="10.28515625" style="178"/>
    <col min="7937" max="7937" width="6" style="178" customWidth="1"/>
    <col min="7938" max="7938" width="27.28515625" style="178" customWidth="1"/>
    <col min="7939" max="7940" width="11.7109375" style="178" customWidth="1"/>
    <col min="7941" max="7941" width="2.42578125" style="178" customWidth="1"/>
    <col min="7942" max="7942" width="11.7109375" style="178" customWidth="1"/>
    <col min="7943" max="7943" width="13.28515625" style="178" customWidth="1"/>
    <col min="7944" max="7944" width="3.85546875" style="178" customWidth="1"/>
    <col min="7945" max="7945" width="10.28515625" style="178" customWidth="1"/>
    <col min="7946" max="7946" width="27.7109375" style="178" bestFit="1" customWidth="1"/>
    <col min="7947" max="8192" width="10.28515625" style="178"/>
    <col min="8193" max="8193" width="6" style="178" customWidth="1"/>
    <col min="8194" max="8194" width="27.28515625" style="178" customWidth="1"/>
    <col min="8195" max="8196" width="11.7109375" style="178" customWidth="1"/>
    <col min="8197" max="8197" width="2.42578125" style="178" customWidth="1"/>
    <col min="8198" max="8198" width="11.7109375" style="178" customWidth="1"/>
    <col min="8199" max="8199" width="13.28515625" style="178" customWidth="1"/>
    <col min="8200" max="8200" width="3.85546875" style="178" customWidth="1"/>
    <col min="8201" max="8201" width="10.28515625" style="178" customWidth="1"/>
    <col min="8202" max="8202" width="27.7109375" style="178" bestFit="1" customWidth="1"/>
    <col min="8203" max="8448" width="10.28515625" style="178"/>
    <col min="8449" max="8449" width="6" style="178" customWidth="1"/>
    <col min="8450" max="8450" width="27.28515625" style="178" customWidth="1"/>
    <col min="8451" max="8452" width="11.7109375" style="178" customWidth="1"/>
    <col min="8453" max="8453" width="2.42578125" style="178" customWidth="1"/>
    <col min="8454" max="8454" width="11.7109375" style="178" customWidth="1"/>
    <col min="8455" max="8455" width="13.28515625" style="178" customWidth="1"/>
    <col min="8456" max="8456" width="3.85546875" style="178" customWidth="1"/>
    <col min="8457" max="8457" width="10.28515625" style="178" customWidth="1"/>
    <col min="8458" max="8458" width="27.7109375" style="178" bestFit="1" customWidth="1"/>
    <col min="8459" max="8704" width="10.28515625" style="178"/>
    <col min="8705" max="8705" width="6" style="178" customWidth="1"/>
    <col min="8706" max="8706" width="27.28515625" style="178" customWidth="1"/>
    <col min="8707" max="8708" width="11.7109375" style="178" customWidth="1"/>
    <col min="8709" max="8709" width="2.42578125" style="178" customWidth="1"/>
    <col min="8710" max="8710" width="11.7109375" style="178" customWidth="1"/>
    <col min="8711" max="8711" width="13.28515625" style="178" customWidth="1"/>
    <col min="8712" max="8712" width="3.85546875" style="178" customWidth="1"/>
    <col min="8713" max="8713" width="10.28515625" style="178" customWidth="1"/>
    <col min="8714" max="8714" width="27.7109375" style="178" bestFit="1" customWidth="1"/>
    <col min="8715" max="8960" width="10.28515625" style="178"/>
    <col min="8961" max="8961" width="6" style="178" customWidth="1"/>
    <col min="8962" max="8962" width="27.28515625" style="178" customWidth="1"/>
    <col min="8963" max="8964" width="11.7109375" style="178" customWidth="1"/>
    <col min="8965" max="8965" width="2.42578125" style="178" customWidth="1"/>
    <col min="8966" max="8966" width="11.7109375" style="178" customWidth="1"/>
    <col min="8967" max="8967" width="13.28515625" style="178" customWidth="1"/>
    <col min="8968" max="8968" width="3.85546875" style="178" customWidth="1"/>
    <col min="8969" max="8969" width="10.28515625" style="178" customWidth="1"/>
    <col min="8970" max="8970" width="27.7109375" style="178" bestFit="1" customWidth="1"/>
    <col min="8971" max="9216" width="10.28515625" style="178"/>
    <col min="9217" max="9217" width="6" style="178" customWidth="1"/>
    <col min="9218" max="9218" width="27.28515625" style="178" customWidth="1"/>
    <col min="9219" max="9220" width="11.7109375" style="178" customWidth="1"/>
    <col min="9221" max="9221" width="2.42578125" style="178" customWidth="1"/>
    <col min="9222" max="9222" width="11.7109375" style="178" customWidth="1"/>
    <col min="9223" max="9223" width="13.28515625" style="178" customWidth="1"/>
    <col min="9224" max="9224" width="3.85546875" style="178" customWidth="1"/>
    <col min="9225" max="9225" width="10.28515625" style="178" customWidth="1"/>
    <col min="9226" max="9226" width="27.7109375" style="178" bestFit="1" customWidth="1"/>
    <col min="9227" max="9472" width="10.28515625" style="178"/>
    <col min="9473" max="9473" width="6" style="178" customWidth="1"/>
    <col min="9474" max="9474" width="27.28515625" style="178" customWidth="1"/>
    <col min="9475" max="9476" width="11.7109375" style="178" customWidth="1"/>
    <col min="9477" max="9477" width="2.42578125" style="178" customWidth="1"/>
    <col min="9478" max="9478" width="11.7109375" style="178" customWidth="1"/>
    <col min="9479" max="9479" width="13.28515625" style="178" customWidth="1"/>
    <col min="9480" max="9480" width="3.85546875" style="178" customWidth="1"/>
    <col min="9481" max="9481" width="10.28515625" style="178" customWidth="1"/>
    <col min="9482" max="9482" width="27.7109375" style="178" bestFit="1" customWidth="1"/>
    <col min="9483" max="9728" width="10.28515625" style="178"/>
    <col min="9729" max="9729" width="6" style="178" customWidth="1"/>
    <col min="9730" max="9730" width="27.28515625" style="178" customWidth="1"/>
    <col min="9731" max="9732" width="11.7109375" style="178" customWidth="1"/>
    <col min="9733" max="9733" width="2.42578125" style="178" customWidth="1"/>
    <col min="9734" max="9734" width="11.7109375" style="178" customWidth="1"/>
    <col min="9735" max="9735" width="13.28515625" style="178" customWidth="1"/>
    <col min="9736" max="9736" width="3.85546875" style="178" customWidth="1"/>
    <col min="9737" max="9737" width="10.28515625" style="178" customWidth="1"/>
    <col min="9738" max="9738" width="27.7109375" style="178" bestFit="1" customWidth="1"/>
    <col min="9739" max="9984" width="10.28515625" style="178"/>
    <col min="9985" max="9985" width="6" style="178" customWidth="1"/>
    <col min="9986" max="9986" width="27.28515625" style="178" customWidth="1"/>
    <col min="9987" max="9988" width="11.7109375" style="178" customWidth="1"/>
    <col min="9989" max="9989" width="2.42578125" style="178" customWidth="1"/>
    <col min="9990" max="9990" width="11.7109375" style="178" customWidth="1"/>
    <col min="9991" max="9991" width="13.28515625" style="178" customWidth="1"/>
    <col min="9992" max="9992" width="3.85546875" style="178" customWidth="1"/>
    <col min="9993" max="9993" width="10.28515625" style="178" customWidth="1"/>
    <col min="9994" max="9994" width="27.7109375" style="178" bestFit="1" customWidth="1"/>
    <col min="9995" max="10240" width="10.28515625" style="178"/>
    <col min="10241" max="10241" width="6" style="178" customWidth="1"/>
    <col min="10242" max="10242" width="27.28515625" style="178" customWidth="1"/>
    <col min="10243" max="10244" width="11.7109375" style="178" customWidth="1"/>
    <col min="10245" max="10245" width="2.42578125" style="178" customWidth="1"/>
    <col min="10246" max="10246" width="11.7109375" style="178" customWidth="1"/>
    <col min="10247" max="10247" width="13.28515625" style="178" customWidth="1"/>
    <col min="10248" max="10248" width="3.85546875" style="178" customWidth="1"/>
    <col min="10249" max="10249" width="10.28515625" style="178" customWidth="1"/>
    <col min="10250" max="10250" width="27.7109375" style="178" bestFit="1" customWidth="1"/>
    <col min="10251" max="10496" width="10.28515625" style="178"/>
    <col min="10497" max="10497" width="6" style="178" customWidth="1"/>
    <col min="10498" max="10498" width="27.28515625" style="178" customWidth="1"/>
    <col min="10499" max="10500" width="11.7109375" style="178" customWidth="1"/>
    <col min="10501" max="10501" width="2.42578125" style="178" customWidth="1"/>
    <col min="10502" max="10502" width="11.7109375" style="178" customWidth="1"/>
    <col min="10503" max="10503" width="13.28515625" style="178" customWidth="1"/>
    <col min="10504" max="10504" width="3.85546875" style="178" customWidth="1"/>
    <col min="10505" max="10505" width="10.28515625" style="178" customWidth="1"/>
    <col min="10506" max="10506" width="27.7109375" style="178" bestFit="1" customWidth="1"/>
    <col min="10507" max="10752" width="10.28515625" style="178"/>
    <col min="10753" max="10753" width="6" style="178" customWidth="1"/>
    <col min="10754" max="10754" width="27.28515625" style="178" customWidth="1"/>
    <col min="10755" max="10756" width="11.7109375" style="178" customWidth="1"/>
    <col min="10757" max="10757" width="2.42578125" style="178" customWidth="1"/>
    <col min="10758" max="10758" width="11.7109375" style="178" customWidth="1"/>
    <col min="10759" max="10759" width="13.28515625" style="178" customWidth="1"/>
    <col min="10760" max="10760" width="3.85546875" style="178" customWidth="1"/>
    <col min="10761" max="10761" width="10.28515625" style="178" customWidth="1"/>
    <col min="10762" max="10762" width="27.7109375" style="178" bestFit="1" customWidth="1"/>
    <col min="10763" max="11008" width="10.28515625" style="178"/>
    <col min="11009" max="11009" width="6" style="178" customWidth="1"/>
    <col min="11010" max="11010" width="27.28515625" style="178" customWidth="1"/>
    <col min="11011" max="11012" width="11.7109375" style="178" customWidth="1"/>
    <col min="11013" max="11013" width="2.42578125" style="178" customWidth="1"/>
    <col min="11014" max="11014" width="11.7109375" style="178" customWidth="1"/>
    <col min="11015" max="11015" width="13.28515625" style="178" customWidth="1"/>
    <col min="11016" max="11016" width="3.85546875" style="178" customWidth="1"/>
    <col min="11017" max="11017" width="10.28515625" style="178" customWidth="1"/>
    <col min="11018" max="11018" width="27.7109375" style="178" bestFit="1" customWidth="1"/>
    <col min="11019" max="11264" width="10.28515625" style="178"/>
    <col min="11265" max="11265" width="6" style="178" customWidth="1"/>
    <col min="11266" max="11266" width="27.28515625" style="178" customWidth="1"/>
    <col min="11267" max="11268" width="11.7109375" style="178" customWidth="1"/>
    <col min="11269" max="11269" width="2.42578125" style="178" customWidth="1"/>
    <col min="11270" max="11270" width="11.7109375" style="178" customWidth="1"/>
    <col min="11271" max="11271" width="13.28515625" style="178" customWidth="1"/>
    <col min="11272" max="11272" width="3.85546875" style="178" customWidth="1"/>
    <col min="11273" max="11273" width="10.28515625" style="178" customWidth="1"/>
    <col min="11274" max="11274" width="27.7109375" style="178" bestFit="1" customWidth="1"/>
    <col min="11275" max="11520" width="10.28515625" style="178"/>
    <col min="11521" max="11521" width="6" style="178" customWidth="1"/>
    <col min="11522" max="11522" width="27.28515625" style="178" customWidth="1"/>
    <col min="11523" max="11524" width="11.7109375" style="178" customWidth="1"/>
    <col min="11525" max="11525" width="2.42578125" style="178" customWidth="1"/>
    <col min="11526" max="11526" width="11.7109375" style="178" customWidth="1"/>
    <col min="11527" max="11527" width="13.28515625" style="178" customWidth="1"/>
    <col min="11528" max="11528" width="3.85546875" style="178" customWidth="1"/>
    <col min="11529" max="11529" width="10.28515625" style="178" customWidth="1"/>
    <col min="11530" max="11530" width="27.7109375" style="178" bestFit="1" customWidth="1"/>
    <col min="11531" max="11776" width="10.28515625" style="178"/>
    <col min="11777" max="11777" width="6" style="178" customWidth="1"/>
    <col min="11778" max="11778" width="27.28515625" style="178" customWidth="1"/>
    <col min="11779" max="11780" width="11.7109375" style="178" customWidth="1"/>
    <col min="11781" max="11781" width="2.42578125" style="178" customWidth="1"/>
    <col min="11782" max="11782" width="11.7109375" style="178" customWidth="1"/>
    <col min="11783" max="11783" width="13.28515625" style="178" customWidth="1"/>
    <col min="11784" max="11784" width="3.85546875" style="178" customWidth="1"/>
    <col min="11785" max="11785" width="10.28515625" style="178" customWidth="1"/>
    <col min="11786" max="11786" width="27.7109375" style="178" bestFit="1" customWidth="1"/>
    <col min="11787" max="12032" width="10.28515625" style="178"/>
    <col min="12033" max="12033" width="6" style="178" customWidth="1"/>
    <col min="12034" max="12034" width="27.28515625" style="178" customWidth="1"/>
    <col min="12035" max="12036" width="11.7109375" style="178" customWidth="1"/>
    <col min="12037" max="12037" width="2.42578125" style="178" customWidth="1"/>
    <col min="12038" max="12038" width="11.7109375" style="178" customWidth="1"/>
    <col min="12039" max="12039" width="13.28515625" style="178" customWidth="1"/>
    <col min="12040" max="12040" width="3.85546875" style="178" customWidth="1"/>
    <col min="12041" max="12041" width="10.28515625" style="178" customWidth="1"/>
    <col min="12042" max="12042" width="27.7109375" style="178" bestFit="1" customWidth="1"/>
    <col min="12043" max="12288" width="10.28515625" style="178"/>
    <col min="12289" max="12289" width="6" style="178" customWidth="1"/>
    <col min="12290" max="12290" width="27.28515625" style="178" customWidth="1"/>
    <col min="12291" max="12292" width="11.7109375" style="178" customWidth="1"/>
    <col min="12293" max="12293" width="2.42578125" style="178" customWidth="1"/>
    <col min="12294" max="12294" width="11.7109375" style="178" customWidth="1"/>
    <col min="12295" max="12295" width="13.28515625" style="178" customWidth="1"/>
    <col min="12296" max="12296" width="3.85546875" style="178" customWidth="1"/>
    <col min="12297" max="12297" width="10.28515625" style="178" customWidth="1"/>
    <col min="12298" max="12298" width="27.7109375" style="178" bestFit="1" customWidth="1"/>
    <col min="12299" max="12544" width="10.28515625" style="178"/>
    <col min="12545" max="12545" width="6" style="178" customWidth="1"/>
    <col min="12546" max="12546" width="27.28515625" style="178" customWidth="1"/>
    <col min="12547" max="12548" width="11.7109375" style="178" customWidth="1"/>
    <col min="12549" max="12549" width="2.42578125" style="178" customWidth="1"/>
    <col min="12550" max="12550" width="11.7109375" style="178" customWidth="1"/>
    <col min="12551" max="12551" width="13.28515625" style="178" customWidth="1"/>
    <col min="12552" max="12552" width="3.85546875" style="178" customWidth="1"/>
    <col min="12553" max="12553" width="10.28515625" style="178" customWidth="1"/>
    <col min="12554" max="12554" width="27.7109375" style="178" bestFit="1" customWidth="1"/>
    <col min="12555" max="12800" width="10.28515625" style="178"/>
    <col min="12801" max="12801" width="6" style="178" customWidth="1"/>
    <col min="12802" max="12802" width="27.28515625" style="178" customWidth="1"/>
    <col min="12803" max="12804" width="11.7109375" style="178" customWidth="1"/>
    <col min="12805" max="12805" width="2.42578125" style="178" customWidth="1"/>
    <col min="12806" max="12806" width="11.7109375" style="178" customWidth="1"/>
    <col min="12807" max="12807" width="13.28515625" style="178" customWidth="1"/>
    <col min="12808" max="12808" width="3.85546875" style="178" customWidth="1"/>
    <col min="12809" max="12809" width="10.28515625" style="178" customWidth="1"/>
    <col min="12810" max="12810" width="27.7109375" style="178" bestFit="1" customWidth="1"/>
    <col min="12811" max="13056" width="10.28515625" style="178"/>
    <col min="13057" max="13057" width="6" style="178" customWidth="1"/>
    <col min="13058" max="13058" width="27.28515625" style="178" customWidth="1"/>
    <col min="13059" max="13060" width="11.7109375" style="178" customWidth="1"/>
    <col min="13061" max="13061" width="2.42578125" style="178" customWidth="1"/>
    <col min="13062" max="13062" width="11.7109375" style="178" customWidth="1"/>
    <col min="13063" max="13063" width="13.28515625" style="178" customWidth="1"/>
    <col min="13064" max="13064" width="3.85546875" style="178" customWidth="1"/>
    <col min="13065" max="13065" width="10.28515625" style="178" customWidth="1"/>
    <col min="13066" max="13066" width="27.7109375" style="178" bestFit="1" customWidth="1"/>
    <col min="13067" max="13312" width="10.28515625" style="178"/>
    <col min="13313" max="13313" width="6" style="178" customWidth="1"/>
    <col min="13314" max="13314" width="27.28515625" style="178" customWidth="1"/>
    <col min="13315" max="13316" width="11.7109375" style="178" customWidth="1"/>
    <col min="13317" max="13317" width="2.42578125" style="178" customWidth="1"/>
    <col min="13318" max="13318" width="11.7109375" style="178" customWidth="1"/>
    <col min="13319" max="13319" width="13.28515625" style="178" customWidth="1"/>
    <col min="13320" max="13320" width="3.85546875" style="178" customWidth="1"/>
    <col min="13321" max="13321" width="10.28515625" style="178" customWidth="1"/>
    <col min="13322" max="13322" width="27.7109375" style="178" bestFit="1" customWidth="1"/>
    <col min="13323" max="13568" width="10.28515625" style="178"/>
    <col min="13569" max="13569" width="6" style="178" customWidth="1"/>
    <col min="13570" max="13570" width="27.28515625" style="178" customWidth="1"/>
    <col min="13571" max="13572" width="11.7109375" style="178" customWidth="1"/>
    <col min="13573" max="13573" width="2.42578125" style="178" customWidth="1"/>
    <col min="13574" max="13574" width="11.7109375" style="178" customWidth="1"/>
    <col min="13575" max="13575" width="13.28515625" style="178" customWidth="1"/>
    <col min="13576" max="13576" width="3.85546875" style="178" customWidth="1"/>
    <col min="13577" max="13577" width="10.28515625" style="178" customWidth="1"/>
    <col min="13578" max="13578" width="27.7109375" style="178" bestFit="1" customWidth="1"/>
    <col min="13579" max="13824" width="10.28515625" style="178"/>
    <col min="13825" max="13825" width="6" style="178" customWidth="1"/>
    <col min="13826" max="13826" width="27.28515625" style="178" customWidth="1"/>
    <col min="13827" max="13828" width="11.7109375" style="178" customWidth="1"/>
    <col min="13829" max="13829" width="2.42578125" style="178" customWidth="1"/>
    <col min="13830" max="13830" width="11.7109375" style="178" customWidth="1"/>
    <col min="13831" max="13831" width="13.28515625" style="178" customWidth="1"/>
    <col min="13832" max="13832" width="3.85546875" style="178" customWidth="1"/>
    <col min="13833" max="13833" width="10.28515625" style="178" customWidth="1"/>
    <col min="13834" max="13834" width="27.7109375" style="178" bestFit="1" customWidth="1"/>
    <col min="13835" max="14080" width="10.28515625" style="178"/>
    <col min="14081" max="14081" width="6" style="178" customWidth="1"/>
    <col min="14082" max="14082" width="27.28515625" style="178" customWidth="1"/>
    <col min="14083" max="14084" width="11.7109375" style="178" customWidth="1"/>
    <col min="14085" max="14085" width="2.42578125" style="178" customWidth="1"/>
    <col min="14086" max="14086" width="11.7109375" style="178" customWidth="1"/>
    <col min="14087" max="14087" width="13.28515625" style="178" customWidth="1"/>
    <col min="14088" max="14088" width="3.85546875" style="178" customWidth="1"/>
    <col min="14089" max="14089" width="10.28515625" style="178" customWidth="1"/>
    <col min="14090" max="14090" width="27.7109375" style="178" bestFit="1" customWidth="1"/>
    <col min="14091" max="14336" width="10.28515625" style="178"/>
    <col min="14337" max="14337" width="6" style="178" customWidth="1"/>
    <col min="14338" max="14338" width="27.28515625" style="178" customWidth="1"/>
    <col min="14339" max="14340" width="11.7109375" style="178" customWidth="1"/>
    <col min="14341" max="14341" width="2.42578125" style="178" customWidth="1"/>
    <col min="14342" max="14342" width="11.7109375" style="178" customWidth="1"/>
    <col min="14343" max="14343" width="13.28515625" style="178" customWidth="1"/>
    <col min="14344" max="14344" width="3.85546875" style="178" customWidth="1"/>
    <col min="14345" max="14345" width="10.28515625" style="178" customWidth="1"/>
    <col min="14346" max="14346" width="27.7109375" style="178" bestFit="1" customWidth="1"/>
    <col min="14347" max="14592" width="10.28515625" style="178"/>
    <col min="14593" max="14593" width="6" style="178" customWidth="1"/>
    <col min="14594" max="14594" width="27.28515625" style="178" customWidth="1"/>
    <col min="14595" max="14596" width="11.7109375" style="178" customWidth="1"/>
    <col min="14597" max="14597" width="2.42578125" style="178" customWidth="1"/>
    <col min="14598" max="14598" width="11.7109375" style="178" customWidth="1"/>
    <col min="14599" max="14599" width="13.28515625" style="178" customWidth="1"/>
    <col min="14600" max="14600" width="3.85546875" style="178" customWidth="1"/>
    <col min="14601" max="14601" width="10.28515625" style="178" customWidth="1"/>
    <col min="14602" max="14602" width="27.7109375" style="178" bestFit="1" customWidth="1"/>
    <col min="14603" max="14848" width="10.28515625" style="178"/>
    <col min="14849" max="14849" width="6" style="178" customWidth="1"/>
    <col min="14850" max="14850" width="27.28515625" style="178" customWidth="1"/>
    <col min="14851" max="14852" width="11.7109375" style="178" customWidth="1"/>
    <col min="14853" max="14853" width="2.42578125" style="178" customWidth="1"/>
    <col min="14854" max="14854" width="11.7109375" style="178" customWidth="1"/>
    <col min="14855" max="14855" width="13.28515625" style="178" customWidth="1"/>
    <col min="14856" max="14856" width="3.85546875" style="178" customWidth="1"/>
    <col min="14857" max="14857" width="10.28515625" style="178" customWidth="1"/>
    <col min="14858" max="14858" width="27.7109375" style="178" bestFit="1" customWidth="1"/>
    <col min="14859" max="15104" width="10.28515625" style="178"/>
    <col min="15105" max="15105" width="6" style="178" customWidth="1"/>
    <col min="15106" max="15106" width="27.28515625" style="178" customWidth="1"/>
    <col min="15107" max="15108" width="11.7109375" style="178" customWidth="1"/>
    <col min="15109" max="15109" width="2.42578125" style="178" customWidth="1"/>
    <col min="15110" max="15110" width="11.7109375" style="178" customWidth="1"/>
    <col min="15111" max="15111" width="13.28515625" style="178" customWidth="1"/>
    <col min="15112" max="15112" width="3.85546875" style="178" customWidth="1"/>
    <col min="15113" max="15113" width="10.28515625" style="178" customWidth="1"/>
    <col min="15114" max="15114" width="27.7109375" style="178" bestFit="1" customWidth="1"/>
    <col min="15115" max="15360" width="10.28515625" style="178"/>
    <col min="15361" max="15361" width="6" style="178" customWidth="1"/>
    <col min="15362" max="15362" width="27.28515625" style="178" customWidth="1"/>
    <col min="15363" max="15364" width="11.7109375" style="178" customWidth="1"/>
    <col min="15365" max="15365" width="2.42578125" style="178" customWidth="1"/>
    <col min="15366" max="15366" width="11.7109375" style="178" customWidth="1"/>
    <col min="15367" max="15367" width="13.28515625" style="178" customWidth="1"/>
    <col min="15368" max="15368" width="3.85546875" style="178" customWidth="1"/>
    <col min="15369" max="15369" width="10.28515625" style="178" customWidth="1"/>
    <col min="15370" max="15370" width="27.7109375" style="178" bestFit="1" customWidth="1"/>
    <col min="15371" max="15616" width="10.28515625" style="178"/>
    <col min="15617" max="15617" width="6" style="178" customWidth="1"/>
    <col min="15618" max="15618" width="27.28515625" style="178" customWidth="1"/>
    <col min="15619" max="15620" width="11.7109375" style="178" customWidth="1"/>
    <col min="15621" max="15621" width="2.42578125" style="178" customWidth="1"/>
    <col min="15622" max="15622" width="11.7109375" style="178" customWidth="1"/>
    <col min="15623" max="15623" width="13.28515625" style="178" customWidth="1"/>
    <col min="15624" max="15624" width="3.85546875" style="178" customWidth="1"/>
    <col min="15625" max="15625" width="10.28515625" style="178" customWidth="1"/>
    <col min="15626" max="15626" width="27.7109375" style="178" bestFit="1" customWidth="1"/>
    <col min="15627" max="15872" width="10.28515625" style="178"/>
    <col min="15873" max="15873" width="6" style="178" customWidth="1"/>
    <col min="15874" max="15874" width="27.28515625" style="178" customWidth="1"/>
    <col min="15875" max="15876" width="11.7109375" style="178" customWidth="1"/>
    <col min="15877" max="15877" width="2.42578125" style="178" customWidth="1"/>
    <col min="15878" max="15878" width="11.7109375" style="178" customWidth="1"/>
    <col min="15879" max="15879" width="13.28515625" style="178" customWidth="1"/>
    <col min="15880" max="15880" width="3.85546875" style="178" customWidth="1"/>
    <col min="15881" max="15881" width="10.28515625" style="178" customWidth="1"/>
    <col min="15882" max="15882" width="27.7109375" style="178" bestFit="1" customWidth="1"/>
    <col min="15883" max="16128" width="10.28515625" style="178"/>
    <col min="16129" max="16129" width="6" style="178" customWidth="1"/>
    <col min="16130" max="16130" width="27.28515625" style="178" customWidth="1"/>
    <col min="16131" max="16132" width="11.7109375" style="178" customWidth="1"/>
    <col min="16133" max="16133" width="2.42578125" style="178" customWidth="1"/>
    <col min="16134" max="16134" width="11.7109375" style="178" customWidth="1"/>
    <col min="16135" max="16135" width="13.28515625" style="178" customWidth="1"/>
    <col min="16136" max="16136" width="3.85546875" style="178" customWidth="1"/>
    <col min="16137" max="16137" width="10.28515625" style="178" customWidth="1"/>
    <col min="16138" max="16138" width="27.7109375" style="178" bestFit="1" customWidth="1"/>
    <col min="16139" max="16384" width="10.28515625" style="178"/>
  </cols>
  <sheetData>
    <row r="1" spans="1:9" ht="21" customHeight="1" x14ac:dyDescent="0.2">
      <c r="A1" s="175"/>
      <c r="B1" s="176"/>
      <c r="C1" s="177"/>
      <c r="D1" s="177"/>
      <c r="E1" s="177"/>
      <c r="F1" s="177"/>
      <c r="G1" s="177"/>
      <c r="H1" s="177"/>
    </row>
    <row r="2" spans="1:9" ht="24.75" customHeight="1" x14ac:dyDescent="0.2">
      <c r="A2" s="175"/>
      <c r="B2" s="179"/>
      <c r="C2" s="177"/>
      <c r="D2" s="177"/>
      <c r="E2" s="177"/>
      <c r="F2" s="177"/>
      <c r="G2" s="177"/>
      <c r="H2" s="177"/>
    </row>
    <row r="3" spans="1:9" ht="13.5" thickBot="1" x14ac:dyDescent="0.25">
      <c r="A3" s="180" t="s">
        <v>206</v>
      </c>
      <c r="B3"/>
      <c r="C3"/>
      <c r="D3"/>
      <c r="E3"/>
      <c r="F3"/>
      <c r="G3"/>
      <c r="H3"/>
      <c r="I3"/>
    </row>
    <row r="4" spans="1:9" ht="11.25" customHeight="1" x14ac:dyDescent="0.2">
      <c r="A4" s="181"/>
      <c r="B4" s="285" t="s">
        <v>203</v>
      </c>
      <c r="C4" s="182" t="s">
        <v>204</v>
      </c>
      <c r="D4" s="182"/>
      <c r="E4" s="182"/>
      <c r="F4" s="183"/>
      <c r="G4" s="182"/>
      <c r="H4"/>
      <c r="I4"/>
    </row>
    <row r="5" spans="1:9" ht="22.5" customHeight="1" x14ac:dyDescent="0.2">
      <c r="A5"/>
      <c r="B5" s="286"/>
      <c r="C5" s="184" t="s">
        <v>202</v>
      </c>
      <c r="D5" s="185"/>
      <c r="E5" s="186"/>
      <c r="F5" s="184" t="s">
        <v>201</v>
      </c>
      <c r="G5" s="187"/>
      <c r="H5"/>
      <c r="I5"/>
    </row>
    <row r="6" spans="1:9" ht="45" customHeight="1" x14ac:dyDescent="0.2">
      <c r="A6"/>
      <c r="B6" s="287"/>
      <c r="C6" s="188" t="s">
        <v>198</v>
      </c>
      <c r="D6" s="188" t="s">
        <v>197</v>
      </c>
      <c r="E6" s="189"/>
      <c r="F6" s="190" t="s">
        <v>196</v>
      </c>
      <c r="G6" s="188" t="s">
        <v>195</v>
      </c>
      <c r="H6"/>
      <c r="I6"/>
    </row>
    <row r="7" spans="1:9" s="195" customFormat="1" ht="9.9499999999999993" customHeight="1" x14ac:dyDescent="0.2">
      <c r="A7" s="191">
        <v>11</v>
      </c>
      <c r="B7" s="192" t="s">
        <v>75</v>
      </c>
      <c r="C7" s="193">
        <v>163042</v>
      </c>
      <c r="D7" s="193">
        <v>11011</v>
      </c>
      <c r="E7" s="193"/>
      <c r="F7" s="193">
        <v>15129</v>
      </c>
      <c r="G7" s="193">
        <v>23337</v>
      </c>
      <c r="H7" s="194"/>
      <c r="I7"/>
    </row>
    <row r="8" spans="1:9" s="195" customFormat="1" ht="9.9499999999999993" customHeight="1" x14ac:dyDescent="0.2">
      <c r="A8" s="191">
        <v>21</v>
      </c>
      <c r="B8" s="192" t="s">
        <v>137</v>
      </c>
      <c r="C8" s="193">
        <v>30562</v>
      </c>
      <c r="D8" s="193">
        <v>883</v>
      </c>
      <c r="E8" s="193"/>
      <c r="F8" s="193">
        <v>3031</v>
      </c>
      <c r="G8" s="193">
        <v>2194</v>
      </c>
      <c r="H8" s="194"/>
      <c r="I8"/>
    </row>
    <row r="9" spans="1:9" s="195" customFormat="1" ht="9.9499999999999993" customHeight="1" x14ac:dyDescent="0.2">
      <c r="A9" s="191">
        <v>22</v>
      </c>
      <c r="B9" s="192" t="s">
        <v>99</v>
      </c>
      <c r="C9" s="193">
        <v>39054</v>
      </c>
      <c r="D9" s="193">
        <v>1126</v>
      </c>
      <c r="E9" s="193"/>
      <c r="F9" s="193">
        <v>2687</v>
      </c>
      <c r="G9" s="193">
        <v>2820</v>
      </c>
      <c r="H9" s="194"/>
      <c r="I9"/>
    </row>
    <row r="10" spans="1:9" s="195" customFormat="1" ht="9.9499999999999993" customHeight="1" x14ac:dyDescent="0.2">
      <c r="A10" s="191">
        <v>23</v>
      </c>
      <c r="B10" s="192" t="s">
        <v>104</v>
      </c>
      <c r="C10" s="193">
        <v>32281</v>
      </c>
      <c r="D10" s="193">
        <v>1680</v>
      </c>
      <c r="E10" s="193"/>
      <c r="F10" s="193">
        <v>1931</v>
      </c>
      <c r="G10" s="193">
        <v>2576</v>
      </c>
      <c r="H10" s="194"/>
      <c r="I10"/>
    </row>
    <row r="11" spans="1:9" s="195" customFormat="1" ht="9.9499999999999993" customHeight="1" x14ac:dyDescent="0.2">
      <c r="A11" s="191">
        <v>24</v>
      </c>
      <c r="B11" s="192" t="s">
        <v>145</v>
      </c>
      <c r="C11" s="193">
        <v>58244</v>
      </c>
      <c r="D11" s="193">
        <v>1976</v>
      </c>
      <c r="E11" s="193"/>
      <c r="F11" s="193">
        <v>3611</v>
      </c>
      <c r="G11" s="193">
        <v>5064</v>
      </c>
      <c r="H11" s="194"/>
      <c r="I11"/>
    </row>
    <row r="12" spans="1:9" s="195" customFormat="1" ht="9.9499999999999993" customHeight="1" x14ac:dyDescent="0.2">
      <c r="A12" s="191">
        <v>25</v>
      </c>
      <c r="B12" s="192" t="s">
        <v>126</v>
      </c>
      <c r="C12" s="193">
        <v>37713</v>
      </c>
      <c r="D12" s="193">
        <v>1491</v>
      </c>
      <c r="E12" s="193"/>
      <c r="F12" s="193">
        <v>1593</v>
      </c>
      <c r="G12" s="193">
        <v>2189</v>
      </c>
      <c r="H12" s="194"/>
      <c r="I12"/>
    </row>
    <row r="13" spans="1:9" s="195" customFormat="1" ht="9.9499999999999993" customHeight="1" x14ac:dyDescent="0.2">
      <c r="A13" s="191">
        <v>26</v>
      </c>
      <c r="B13" s="192" t="s">
        <v>83</v>
      </c>
      <c r="C13" s="193">
        <v>38802</v>
      </c>
      <c r="D13" s="193">
        <v>1363</v>
      </c>
      <c r="E13" s="193"/>
      <c r="F13" s="193">
        <v>2579</v>
      </c>
      <c r="G13" s="193">
        <v>2716</v>
      </c>
      <c r="H13" s="194"/>
      <c r="I13"/>
    </row>
    <row r="14" spans="1:9" s="195" customFormat="1" ht="9.9499999999999993" customHeight="1" x14ac:dyDescent="0.2">
      <c r="A14" s="191">
        <v>31</v>
      </c>
      <c r="B14" s="192" t="s">
        <v>124</v>
      </c>
      <c r="C14" s="193">
        <v>66273</v>
      </c>
      <c r="D14" s="193">
        <v>2295</v>
      </c>
      <c r="E14" s="193"/>
      <c r="F14" s="193">
        <v>3992</v>
      </c>
      <c r="G14" s="193">
        <v>5105</v>
      </c>
      <c r="H14" s="194"/>
      <c r="I14"/>
    </row>
    <row r="15" spans="1:9" s="195" customFormat="1" ht="9.9499999999999993" customHeight="1" x14ac:dyDescent="0.2">
      <c r="A15" s="191">
        <v>41</v>
      </c>
      <c r="B15" s="192" t="s">
        <v>85</v>
      </c>
      <c r="C15" s="193">
        <v>48493</v>
      </c>
      <c r="D15" s="193">
        <v>1534</v>
      </c>
      <c r="E15" s="193"/>
      <c r="F15" s="193">
        <v>3609</v>
      </c>
      <c r="G15" s="193">
        <v>2879</v>
      </c>
      <c r="H15" s="194"/>
      <c r="I15"/>
    </row>
    <row r="16" spans="1:9" s="195" customFormat="1" ht="9.9499999999999993" customHeight="1" x14ac:dyDescent="0.2">
      <c r="A16" s="191">
        <v>42</v>
      </c>
      <c r="B16" s="192" t="s">
        <v>114</v>
      </c>
      <c r="C16" s="193">
        <v>36906</v>
      </c>
      <c r="D16" s="193">
        <v>1271</v>
      </c>
      <c r="E16" s="193"/>
      <c r="F16" s="193">
        <v>5220</v>
      </c>
      <c r="G16" s="193">
        <v>2553</v>
      </c>
      <c r="H16" s="194"/>
      <c r="I16"/>
    </row>
    <row r="17" spans="1:9" s="195" customFormat="1" ht="9.9499999999999993" customHeight="1" x14ac:dyDescent="0.2">
      <c r="A17" s="191">
        <v>43</v>
      </c>
      <c r="B17" s="192" t="s">
        <v>81</v>
      </c>
      <c r="C17" s="193">
        <v>26977</v>
      </c>
      <c r="D17" s="193">
        <v>862</v>
      </c>
      <c r="E17" s="193"/>
      <c r="F17" s="193">
        <v>1748</v>
      </c>
      <c r="G17" s="193">
        <v>1633</v>
      </c>
      <c r="H17" s="194"/>
      <c r="I17"/>
    </row>
    <row r="18" spans="1:9" s="195" customFormat="1" ht="9.9499999999999993" customHeight="1" x14ac:dyDescent="0.2">
      <c r="A18" s="191">
        <v>52</v>
      </c>
      <c r="B18" s="192" t="s">
        <v>91</v>
      </c>
      <c r="C18" s="193">
        <v>89407</v>
      </c>
      <c r="D18" s="193">
        <v>3132</v>
      </c>
      <c r="E18" s="193"/>
      <c r="F18" s="193">
        <v>3758</v>
      </c>
      <c r="G18" s="193">
        <v>5427</v>
      </c>
      <c r="H18" s="194"/>
      <c r="I18"/>
    </row>
    <row r="19" spans="1:9" s="195" customFormat="1" ht="9.9499999999999993" customHeight="1" x14ac:dyDescent="0.2">
      <c r="A19" s="191">
        <v>53</v>
      </c>
      <c r="B19" s="192" t="s">
        <v>132</v>
      </c>
      <c r="C19" s="193">
        <v>85143</v>
      </c>
      <c r="D19" s="193">
        <v>3295</v>
      </c>
      <c r="E19" s="193"/>
      <c r="F19" s="193">
        <v>5540</v>
      </c>
      <c r="G19" s="193">
        <v>6285</v>
      </c>
      <c r="H19" s="194"/>
      <c r="I19"/>
    </row>
    <row r="20" spans="1:9" s="195" customFormat="1" ht="9.9499999999999993" customHeight="1" x14ac:dyDescent="0.2">
      <c r="A20" s="191">
        <v>54</v>
      </c>
      <c r="B20" s="192" t="s">
        <v>89</v>
      </c>
      <c r="C20" s="193">
        <v>63994</v>
      </c>
      <c r="D20" s="193">
        <v>1485</v>
      </c>
      <c r="E20" s="193"/>
      <c r="F20" s="193">
        <v>4576</v>
      </c>
      <c r="G20" s="193">
        <v>3227</v>
      </c>
      <c r="H20" s="194"/>
      <c r="I20"/>
    </row>
    <row r="21" spans="1:9" s="195" customFormat="1" ht="9.9499999999999993" customHeight="1" x14ac:dyDescent="0.2">
      <c r="A21" s="191">
        <v>72</v>
      </c>
      <c r="B21" s="192" t="s">
        <v>120</v>
      </c>
      <c r="C21" s="193">
        <v>88707</v>
      </c>
      <c r="D21" s="193">
        <v>3349</v>
      </c>
      <c r="E21" s="193"/>
      <c r="F21" s="193">
        <v>6523</v>
      </c>
      <c r="G21" s="193">
        <v>6710</v>
      </c>
      <c r="H21" s="194"/>
      <c r="I21"/>
    </row>
    <row r="22" spans="1:9" s="195" customFormat="1" ht="9.9499999999999993" customHeight="1" x14ac:dyDescent="0.2">
      <c r="A22" s="191">
        <v>73</v>
      </c>
      <c r="B22" s="192" t="s">
        <v>96</v>
      </c>
      <c r="C22" s="193">
        <v>74357</v>
      </c>
      <c r="D22" s="193">
        <v>2666</v>
      </c>
      <c r="E22" s="193"/>
      <c r="F22" s="193">
        <v>6255</v>
      </c>
      <c r="G22" s="193">
        <v>5690</v>
      </c>
      <c r="H22" s="194"/>
      <c r="I22"/>
    </row>
    <row r="23" spans="1:9" s="195" customFormat="1" ht="9.9499999999999993" customHeight="1" x14ac:dyDescent="0.2">
      <c r="A23" s="191">
        <v>74</v>
      </c>
      <c r="B23" s="192" t="s">
        <v>87</v>
      </c>
      <c r="C23" s="193">
        <v>18523</v>
      </c>
      <c r="D23" s="193">
        <v>668</v>
      </c>
      <c r="E23" s="193"/>
      <c r="F23" s="193">
        <v>1563</v>
      </c>
      <c r="G23" s="193">
        <v>1811</v>
      </c>
      <c r="H23" s="194"/>
      <c r="I23"/>
    </row>
    <row r="24" spans="1:9" s="195" customFormat="1" ht="9.9499999999999993" customHeight="1" x14ac:dyDescent="0.2">
      <c r="A24" s="191">
        <v>82</v>
      </c>
      <c r="B24" s="192" t="s">
        <v>107</v>
      </c>
      <c r="C24" s="193">
        <v>159064</v>
      </c>
      <c r="D24" s="193">
        <v>6689</v>
      </c>
      <c r="E24" s="193"/>
      <c r="F24" s="193">
        <v>12163</v>
      </c>
      <c r="G24" s="193">
        <v>10909</v>
      </c>
      <c r="H24" s="194"/>
      <c r="I24"/>
    </row>
    <row r="25" spans="1:9" s="195" customFormat="1" ht="9.9499999999999993" customHeight="1" x14ac:dyDescent="0.2">
      <c r="A25" s="191">
        <v>83</v>
      </c>
      <c r="B25" s="192" t="s">
        <v>122</v>
      </c>
      <c r="C25" s="193">
        <v>35450</v>
      </c>
      <c r="D25" s="193">
        <v>1323</v>
      </c>
      <c r="E25" s="193"/>
      <c r="F25" s="193">
        <v>2458</v>
      </c>
      <c r="G25" s="193">
        <v>2852</v>
      </c>
      <c r="H25" s="194"/>
      <c r="I25"/>
    </row>
    <row r="26" spans="1:9" s="195" customFormat="1" ht="9.9499999999999993" customHeight="1" x14ac:dyDescent="0.2">
      <c r="A26" s="191">
        <v>91</v>
      </c>
      <c r="B26" s="192" t="s">
        <v>117</v>
      </c>
      <c r="C26" s="193">
        <v>81158</v>
      </c>
      <c r="D26" s="193">
        <v>3366</v>
      </c>
      <c r="E26" s="193"/>
      <c r="F26" s="193">
        <v>6416</v>
      </c>
      <c r="G26" s="193">
        <v>6187</v>
      </c>
      <c r="H26" s="194"/>
      <c r="I26"/>
    </row>
    <row r="27" spans="1:9" s="195" customFormat="1" ht="9.9499999999999993" customHeight="1" x14ac:dyDescent="0.2">
      <c r="A27" s="191">
        <v>93</v>
      </c>
      <c r="B27" s="192" t="s">
        <v>93</v>
      </c>
      <c r="C27" s="193">
        <v>128675</v>
      </c>
      <c r="D27" s="193">
        <v>5764</v>
      </c>
      <c r="E27" s="193"/>
      <c r="F27" s="193">
        <v>8826</v>
      </c>
      <c r="G27" s="193">
        <v>11927</v>
      </c>
      <c r="H27" s="194"/>
      <c r="I27"/>
    </row>
    <row r="28" spans="1:9" s="195" customFormat="1" ht="9.9499999999999993" customHeight="1" x14ac:dyDescent="0.2">
      <c r="A28" s="191">
        <v>94</v>
      </c>
      <c r="B28" s="192" t="s">
        <v>171</v>
      </c>
      <c r="C28" s="193">
        <v>9298</v>
      </c>
      <c r="D28" s="193">
        <v>293</v>
      </c>
      <c r="E28" s="193"/>
      <c r="F28" s="193">
        <v>1174</v>
      </c>
      <c r="G28" s="193">
        <v>375</v>
      </c>
      <c r="H28" s="194"/>
      <c r="I28"/>
    </row>
    <row r="29" spans="1:9" s="195" customFormat="1" ht="9.9499999999999993" customHeight="1" x14ac:dyDescent="0.2">
      <c r="A29" s="191"/>
      <c r="B29" s="192" t="s">
        <v>66</v>
      </c>
      <c r="C29" s="193">
        <v>0</v>
      </c>
      <c r="D29" s="193">
        <v>21</v>
      </c>
      <c r="E29" s="193"/>
      <c r="F29" s="193">
        <v>7721</v>
      </c>
      <c r="G29" s="193">
        <v>2410</v>
      </c>
      <c r="H29" s="194"/>
      <c r="I29"/>
    </row>
    <row r="30" spans="1:9" s="195" customFormat="1" ht="9.9499999999999993" customHeight="1" x14ac:dyDescent="0.2">
      <c r="A30" s="191"/>
      <c r="B30" s="196" t="s">
        <v>65</v>
      </c>
      <c r="C30" s="193">
        <v>45297</v>
      </c>
      <c r="D30" s="193">
        <v>0</v>
      </c>
      <c r="E30" s="193"/>
      <c r="F30" s="193">
        <v>0</v>
      </c>
      <c r="G30" s="193">
        <v>0</v>
      </c>
      <c r="H30" s="194"/>
      <c r="I30"/>
    </row>
    <row r="31" spans="1:9" s="195" customFormat="1" ht="6.95" customHeight="1" x14ac:dyDescent="0.2">
      <c r="A31"/>
      <c r="B31"/>
      <c r="C31" s="197"/>
      <c r="D31" s="197"/>
      <c r="E31" s="197"/>
      <c r="F31" s="197"/>
      <c r="G31" s="197"/>
      <c r="H31"/>
      <c r="I31"/>
    </row>
    <row r="32" spans="1:9" s="195" customFormat="1" ht="9.9499999999999993" customHeight="1" x14ac:dyDescent="0.2">
      <c r="A32" s="198" t="s">
        <v>64</v>
      </c>
      <c r="B32" s="198"/>
      <c r="C32" s="199">
        <v>1457420</v>
      </c>
      <c r="D32" s="199">
        <v>57543</v>
      </c>
      <c r="E32" s="199"/>
      <c r="F32" s="199">
        <v>112103</v>
      </c>
      <c r="G32" s="199">
        <v>116876</v>
      </c>
      <c r="H32" s="200"/>
      <c r="I32"/>
    </row>
    <row r="33" spans="1:10" s="203" customFormat="1" ht="9.9499999999999993" customHeight="1" x14ac:dyDescent="0.2">
      <c r="A33" s="201" t="s">
        <v>62</v>
      </c>
      <c r="B33" s="201"/>
      <c r="C33" s="202">
        <v>18429</v>
      </c>
      <c r="D33" s="202">
        <v>799</v>
      </c>
      <c r="E33" s="202"/>
      <c r="F33" s="202">
        <v>1698</v>
      </c>
      <c r="G33" s="202">
        <v>487</v>
      </c>
      <c r="H33" s="200"/>
      <c r="I33"/>
    </row>
    <row r="34" spans="1:10" s="195" customFormat="1" ht="9.9499999999999993" customHeight="1" thickBot="1" x14ac:dyDescent="0.25">
      <c r="A34" s="204" t="s">
        <v>60</v>
      </c>
      <c r="B34" s="204"/>
      <c r="C34" s="205">
        <v>1475849</v>
      </c>
      <c r="D34" s="205">
        <v>58342</v>
      </c>
      <c r="E34" s="205"/>
      <c r="F34" s="205">
        <v>113801</v>
      </c>
      <c r="G34" s="205">
        <v>117363</v>
      </c>
      <c r="H34" s="206"/>
      <c r="I34"/>
      <c r="J34" s="207"/>
    </row>
    <row r="35" spans="1:10" s="195" customFormat="1" x14ac:dyDescent="0.2">
      <c r="A35" s="208" t="s">
        <v>27</v>
      </c>
      <c r="B35"/>
      <c r="C35"/>
      <c r="D35"/>
      <c r="E35"/>
      <c r="F35"/>
      <c r="G35"/>
      <c r="H35" s="209"/>
      <c r="I35"/>
    </row>
    <row r="36" spans="1:10" s="195" customFormat="1" ht="22.5" customHeight="1" x14ac:dyDescent="0.2">
      <c r="A36" s="283" t="s">
        <v>58</v>
      </c>
      <c r="B36" s="283"/>
      <c r="C36" s="283"/>
      <c r="D36" s="283"/>
      <c r="E36" s="283"/>
      <c r="F36" s="283"/>
      <c r="G36" s="283"/>
      <c r="H36" s="283"/>
      <c r="I36" s="283"/>
      <c r="J36" s="283"/>
    </row>
    <row r="37" spans="1:10" s="195" customFormat="1" x14ac:dyDescent="0.2">
      <c r="A37" s="284" t="s">
        <v>57</v>
      </c>
      <c r="B37" s="284"/>
      <c r="C37" s="284"/>
      <c r="D37" s="284"/>
      <c r="E37" s="284"/>
      <c r="F37" s="284"/>
      <c r="G37" s="284"/>
      <c r="H37" s="284"/>
      <c r="I37" s="284"/>
      <c r="J37" s="284"/>
    </row>
    <row r="38" spans="1:10" ht="13.5" thickBot="1" x14ac:dyDescent="0.25">
      <c r="A38" s="210" t="s">
        <v>56</v>
      </c>
      <c r="B38"/>
      <c r="C38"/>
      <c r="D38"/>
      <c r="E38"/>
      <c r="F38"/>
      <c r="G38"/>
      <c r="H38" s="209"/>
      <c r="I38"/>
      <c r="J38" s="195"/>
    </row>
    <row r="39" spans="1:10" ht="12" customHeight="1" x14ac:dyDescent="0.2">
      <c r="A39" s="211"/>
      <c r="B39" s="285" t="s">
        <v>205</v>
      </c>
      <c r="C39" s="182" t="s">
        <v>204</v>
      </c>
      <c r="D39" s="182"/>
      <c r="E39" s="182"/>
      <c r="F39" s="183"/>
      <c r="G39" s="182"/>
      <c r="H39" s="212"/>
      <c r="I39" s="213" t="s">
        <v>203</v>
      </c>
      <c r="J39" s="213"/>
    </row>
    <row r="40" spans="1:10" ht="22.5" customHeight="1" x14ac:dyDescent="0.2">
      <c r="A40" s="214"/>
      <c r="B40" s="286"/>
      <c r="C40" s="184" t="s">
        <v>202</v>
      </c>
      <c r="D40" s="185"/>
      <c r="E40" s="186"/>
      <c r="F40" s="184" t="s">
        <v>201</v>
      </c>
      <c r="G40" s="187"/>
      <c r="H40" s="215"/>
      <c r="I40" s="288" t="s">
        <v>200</v>
      </c>
      <c r="J40" s="290" t="s">
        <v>199</v>
      </c>
    </row>
    <row r="41" spans="1:10" ht="45" customHeight="1" x14ac:dyDescent="0.2">
      <c r="A41" s="216"/>
      <c r="B41" s="287"/>
      <c r="C41" s="188" t="s">
        <v>198</v>
      </c>
      <c r="D41" s="188" t="s">
        <v>197</v>
      </c>
      <c r="E41" s="217"/>
      <c r="F41" s="190" t="s">
        <v>196</v>
      </c>
      <c r="G41" s="188" t="s">
        <v>195</v>
      </c>
      <c r="H41" s="217"/>
      <c r="I41" s="289"/>
      <c r="J41" s="291"/>
    </row>
    <row r="42" spans="1:10" s="195" customFormat="1" ht="9.9499999999999993" customHeight="1" x14ac:dyDescent="0.2">
      <c r="A42" s="218">
        <v>1</v>
      </c>
      <c r="B42" s="196" t="s">
        <v>194</v>
      </c>
      <c r="C42" s="219">
        <v>14057</v>
      </c>
      <c r="D42" s="219">
        <v>574</v>
      </c>
      <c r="E42" s="219"/>
      <c r="F42" s="219">
        <v>1111</v>
      </c>
      <c r="G42" s="219">
        <v>1581</v>
      </c>
      <c r="H42" s="220"/>
      <c r="I42" s="35">
        <v>82</v>
      </c>
      <c r="J42" s="221" t="s">
        <v>107</v>
      </c>
    </row>
    <row r="43" spans="1:10" s="195" customFormat="1" ht="9.9499999999999993" customHeight="1" x14ac:dyDescent="0.2">
      <c r="A43" s="218">
        <v>2</v>
      </c>
      <c r="B43" s="196" t="s">
        <v>193</v>
      </c>
      <c r="C43" s="219">
        <v>9533</v>
      </c>
      <c r="D43" s="219">
        <v>299</v>
      </c>
      <c r="E43" s="219"/>
      <c r="F43" s="219">
        <v>726</v>
      </c>
      <c r="G43" s="219">
        <v>804</v>
      </c>
      <c r="H43" s="220"/>
      <c r="I43" s="35">
        <v>22</v>
      </c>
      <c r="J43" s="221" t="s">
        <v>99</v>
      </c>
    </row>
    <row r="44" spans="1:10" s="195" customFormat="1" ht="9.9499999999999993" customHeight="1" x14ac:dyDescent="0.2">
      <c r="A44" s="218">
        <v>3</v>
      </c>
      <c r="B44" s="196" t="s">
        <v>192</v>
      </c>
      <c r="C44" s="219">
        <v>8156</v>
      </c>
      <c r="D44" s="219">
        <v>295</v>
      </c>
      <c r="E44" s="219"/>
      <c r="F44" s="219">
        <v>539</v>
      </c>
      <c r="G44" s="219">
        <v>863</v>
      </c>
      <c r="H44" s="220"/>
      <c r="I44" s="35">
        <v>83</v>
      </c>
      <c r="J44" s="221" t="s">
        <v>122</v>
      </c>
    </row>
    <row r="45" spans="1:10" s="195" customFormat="1" ht="9.9499999999999993" customHeight="1" x14ac:dyDescent="0.2">
      <c r="A45" s="218">
        <v>4</v>
      </c>
      <c r="B45" s="196" t="s">
        <v>191</v>
      </c>
      <c r="C45" s="219">
        <v>5091</v>
      </c>
      <c r="D45" s="219">
        <v>174</v>
      </c>
      <c r="E45" s="219"/>
      <c r="F45" s="219">
        <v>418</v>
      </c>
      <c r="G45" s="219">
        <v>366</v>
      </c>
      <c r="H45" s="220"/>
      <c r="I45" s="35">
        <v>93</v>
      </c>
      <c r="J45" s="221" t="s">
        <v>93</v>
      </c>
    </row>
    <row r="46" spans="1:10" s="195" customFormat="1" ht="9.9499999999999993" customHeight="1" x14ac:dyDescent="0.2">
      <c r="A46" s="218">
        <v>5</v>
      </c>
      <c r="B46" s="196" t="s">
        <v>190</v>
      </c>
      <c r="C46" s="219">
        <v>5398</v>
      </c>
      <c r="D46" s="219">
        <v>226</v>
      </c>
      <c r="E46" s="219"/>
      <c r="F46" s="219">
        <v>429</v>
      </c>
      <c r="G46" s="219">
        <v>323</v>
      </c>
      <c r="H46" s="220"/>
      <c r="I46" s="35">
        <v>93</v>
      </c>
      <c r="J46" s="221" t="s">
        <v>93</v>
      </c>
    </row>
    <row r="47" spans="1:10" s="195" customFormat="1" ht="9.9499999999999993" customHeight="1" x14ac:dyDescent="0.2">
      <c r="A47" s="218">
        <v>6</v>
      </c>
      <c r="B47" s="196" t="s">
        <v>189</v>
      </c>
      <c r="C47" s="219">
        <v>34690</v>
      </c>
      <c r="D47" s="219">
        <v>1523</v>
      </c>
      <c r="E47" s="219"/>
      <c r="F47" s="219">
        <v>1922</v>
      </c>
      <c r="G47" s="219">
        <v>3345</v>
      </c>
      <c r="H47" s="220"/>
      <c r="I47" s="35">
        <v>93</v>
      </c>
      <c r="J47" s="221" t="s">
        <v>93</v>
      </c>
    </row>
    <row r="48" spans="1:10" s="195" customFormat="1" ht="9.9499999999999993" customHeight="1" x14ac:dyDescent="0.2">
      <c r="A48" s="218">
        <v>7</v>
      </c>
      <c r="B48" s="196" t="s">
        <v>188</v>
      </c>
      <c r="C48" s="219">
        <v>8413</v>
      </c>
      <c r="D48" s="219">
        <v>304</v>
      </c>
      <c r="E48" s="219"/>
      <c r="F48" s="219">
        <v>944</v>
      </c>
      <c r="G48" s="219">
        <v>662</v>
      </c>
      <c r="H48" s="220"/>
      <c r="I48" s="35">
        <v>82</v>
      </c>
      <c r="J48" s="221" t="s">
        <v>107</v>
      </c>
    </row>
    <row r="49" spans="1:10" s="195" customFormat="1" ht="9.9499999999999993" customHeight="1" x14ac:dyDescent="0.2">
      <c r="A49" s="218">
        <v>8</v>
      </c>
      <c r="B49" s="196" t="s">
        <v>187</v>
      </c>
      <c r="C49" s="219">
        <v>5621</v>
      </c>
      <c r="D49" s="219">
        <v>173</v>
      </c>
      <c r="E49" s="219"/>
      <c r="F49" s="219">
        <v>336</v>
      </c>
      <c r="G49" s="219">
        <v>386</v>
      </c>
      <c r="H49" s="220"/>
      <c r="I49" s="35">
        <v>21</v>
      </c>
      <c r="J49" s="221" t="s">
        <v>137</v>
      </c>
    </row>
    <row r="50" spans="1:10" s="195" customFormat="1" ht="9.9499999999999993" customHeight="1" x14ac:dyDescent="0.2">
      <c r="A50" s="218">
        <v>9</v>
      </c>
      <c r="B50" s="196" t="s">
        <v>186</v>
      </c>
      <c r="C50" s="219">
        <v>4113</v>
      </c>
      <c r="D50" s="219">
        <v>149</v>
      </c>
      <c r="E50" s="219"/>
      <c r="F50" s="219">
        <v>399</v>
      </c>
      <c r="G50" s="219">
        <v>363</v>
      </c>
      <c r="H50" s="220"/>
      <c r="I50" s="35">
        <v>73</v>
      </c>
      <c r="J50" s="221" t="s">
        <v>96</v>
      </c>
    </row>
    <row r="51" spans="1:10" s="195" customFormat="1" ht="9.9499999999999993" customHeight="1" x14ac:dyDescent="0.2">
      <c r="A51" s="222">
        <v>10</v>
      </c>
      <c r="B51" s="196" t="s">
        <v>185</v>
      </c>
      <c r="C51" s="219">
        <v>6873</v>
      </c>
      <c r="D51" s="219">
        <v>218</v>
      </c>
      <c r="E51" s="219"/>
      <c r="F51" s="219">
        <v>600</v>
      </c>
      <c r="G51" s="219">
        <v>523</v>
      </c>
      <c r="H51" s="220"/>
      <c r="I51" s="34">
        <v>21</v>
      </c>
      <c r="J51" s="221" t="s">
        <v>137</v>
      </c>
    </row>
    <row r="52" spans="1:10" s="195" customFormat="1" ht="9.9499999999999993" customHeight="1" x14ac:dyDescent="0.2">
      <c r="A52" s="222">
        <v>11</v>
      </c>
      <c r="B52" s="196" t="s">
        <v>184</v>
      </c>
      <c r="C52" s="219">
        <v>12047</v>
      </c>
      <c r="D52" s="219">
        <v>375</v>
      </c>
      <c r="E52" s="219"/>
      <c r="F52" s="219">
        <v>831</v>
      </c>
      <c r="G52" s="219">
        <v>647</v>
      </c>
      <c r="H52" s="220"/>
      <c r="I52" s="34">
        <v>91</v>
      </c>
      <c r="J52" s="221" t="s">
        <v>117</v>
      </c>
    </row>
    <row r="53" spans="1:10" s="195" customFormat="1" ht="9.9499999999999993" customHeight="1" x14ac:dyDescent="0.2">
      <c r="A53" s="222">
        <v>12</v>
      </c>
      <c r="B53" s="196" t="s">
        <v>183</v>
      </c>
      <c r="C53" s="219">
        <v>8113</v>
      </c>
      <c r="D53" s="219">
        <v>313</v>
      </c>
      <c r="E53" s="219"/>
      <c r="F53" s="219">
        <v>602</v>
      </c>
      <c r="G53" s="219">
        <v>611</v>
      </c>
      <c r="H53" s="220"/>
      <c r="I53" s="34">
        <v>73</v>
      </c>
      <c r="J53" s="221" t="s">
        <v>96</v>
      </c>
    </row>
    <row r="54" spans="1:10" s="195" customFormat="1" ht="9.9499999999999993" customHeight="1" x14ac:dyDescent="0.2">
      <c r="A54" s="218">
        <v>13</v>
      </c>
      <c r="B54" s="196" t="s">
        <v>182</v>
      </c>
      <c r="C54" s="219">
        <v>39504</v>
      </c>
      <c r="D54" s="219">
        <v>1979</v>
      </c>
      <c r="E54" s="219"/>
      <c r="F54" s="219">
        <v>2858</v>
      </c>
      <c r="G54" s="219">
        <v>3864</v>
      </c>
      <c r="H54" s="220"/>
      <c r="I54" s="35">
        <v>93</v>
      </c>
      <c r="J54" s="221" t="s">
        <v>93</v>
      </c>
    </row>
    <row r="55" spans="1:10" s="195" customFormat="1" ht="9.9499999999999993" customHeight="1" x14ac:dyDescent="0.2">
      <c r="A55" s="218">
        <v>14</v>
      </c>
      <c r="B55" s="196" t="s">
        <v>181</v>
      </c>
      <c r="C55" s="219">
        <v>16780</v>
      </c>
      <c r="D55" s="219">
        <v>842</v>
      </c>
      <c r="E55" s="219"/>
      <c r="F55" s="219">
        <v>827</v>
      </c>
      <c r="G55" s="219">
        <v>1078</v>
      </c>
      <c r="H55" s="220"/>
      <c r="I55" s="34">
        <v>25</v>
      </c>
      <c r="J55" s="221" t="s">
        <v>126</v>
      </c>
    </row>
    <row r="56" spans="1:10" s="195" customFormat="1" ht="9.9499999999999993" customHeight="1" x14ac:dyDescent="0.2">
      <c r="A56" s="218">
        <v>15</v>
      </c>
      <c r="B56" s="196" t="s">
        <v>180</v>
      </c>
      <c r="C56" s="219">
        <v>4174</v>
      </c>
      <c r="D56" s="219">
        <v>185</v>
      </c>
      <c r="E56" s="219"/>
      <c r="F56" s="219">
        <v>412</v>
      </c>
      <c r="G56" s="219">
        <v>269</v>
      </c>
      <c r="H56" s="220"/>
      <c r="I56" s="35">
        <v>83</v>
      </c>
      <c r="J56" s="221" t="s">
        <v>122</v>
      </c>
    </row>
    <row r="57" spans="1:10" s="195" customFormat="1" ht="9.9499999999999993" customHeight="1" x14ac:dyDescent="0.2">
      <c r="A57" s="218">
        <v>16</v>
      </c>
      <c r="B57" s="196" t="s">
        <v>179</v>
      </c>
      <c r="C57" s="219">
        <v>8768</v>
      </c>
      <c r="D57" s="219">
        <v>265</v>
      </c>
      <c r="E57" s="219"/>
      <c r="F57" s="219">
        <v>736</v>
      </c>
      <c r="G57" s="219">
        <v>453</v>
      </c>
      <c r="H57" s="220"/>
      <c r="I57" s="34">
        <v>54</v>
      </c>
      <c r="J57" s="221" t="s">
        <v>89</v>
      </c>
    </row>
    <row r="58" spans="1:10" s="195" customFormat="1" ht="9.9499999999999993" customHeight="1" x14ac:dyDescent="0.2">
      <c r="A58" s="218">
        <v>17</v>
      </c>
      <c r="B58" s="196" t="s">
        <v>178</v>
      </c>
      <c r="C58" s="219">
        <v>35043</v>
      </c>
      <c r="D58" s="219">
        <v>665</v>
      </c>
      <c r="E58" s="219"/>
      <c r="F58" s="219">
        <v>2617</v>
      </c>
      <c r="G58" s="219">
        <v>1493</v>
      </c>
      <c r="H58" s="220"/>
      <c r="I58" s="35">
        <v>54</v>
      </c>
      <c r="J58" s="221" t="s">
        <v>89</v>
      </c>
    </row>
    <row r="59" spans="1:10" s="195" customFormat="1" ht="9.9499999999999993" customHeight="1" x14ac:dyDescent="0.2">
      <c r="A59" s="218">
        <v>18</v>
      </c>
      <c r="B59" s="196" t="s">
        <v>177</v>
      </c>
      <c r="C59" s="219">
        <v>6451</v>
      </c>
      <c r="D59" s="219">
        <v>252</v>
      </c>
      <c r="E59" s="219"/>
      <c r="F59" s="219">
        <v>436</v>
      </c>
      <c r="G59" s="219">
        <v>649</v>
      </c>
      <c r="H59" s="220"/>
      <c r="I59" s="34">
        <v>24</v>
      </c>
      <c r="J59" s="221" t="s">
        <v>145</v>
      </c>
    </row>
    <row r="60" spans="1:10" s="195" customFormat="1" ht="9.9499999999999993" customHeight="1" x14ac:dyDescent="0.2">
      <c r="A60" s="218">
        <v>19</v>
      </c>
      <c r="B60" s="196" t="s">
        <v>176</v>
      </c>
      <c r="C60" s="219">
        <v>6370</v>
      </c>
      <c r="D60" s="219">
        <v>248</v>
      </c>
      <c r="E60" s="219"/>
      <c r="F60" s="219">
        <v>618</v>
      </c>
      <c r="G60" s="219">
        <v>729</v>
      </c>
      <c r="H60" s="220"/>
      <c r="I60" s="35">
        <v>74</v>
      </c>
      <c r="J60" s="221" t="s">
        <v>87</v>
      </c>
    </row>
    <row r="61" spans="1:10" s="195" customFormat="1" ht="9.9499999999999993" customHeight="1" x14ac:dyDescent="0.2">
      <c r="A61" s="218" t="s">
        <v>175</v>
      </c>
      <c r="B61" s="196" t="s">
        <v>174</v>
      </c>
      <c r="C61" s="219">
        <v>4222</v>
      </c>
      <c r="D61" s="219">
        <v>125</v>
      </c>
      <c r="E61" s="219"/>
      <c r="F61" s="219">
        <v>390</v>
      </c>
      <c r="G61" s="219">
        <v>237</v>
      </c>
      <c r="H61" s="220"/>
      <c r="I61" s="34">
        <v>94</v>
      </c>
      <c r="J61" s="221" t="s">
        <v>171</v>
      </c>
    </row>
    <row r="62" spans="1:10" s="195" customFormat="1" ht="9.9499999999999993" customHeight="1" x14ac:dyDescent="0.2">
      <c r="A62" s="218" t="s">
        <v>173</v>
      </c>
      <c r="B62" s="196" t="s">
        <v>172</v>
      </c>
      <c r="C62" s="219">
        <v>5076</v>
      </c>
      <c r="D62" s="219">
        <v>168</v>
      </c>
      <c r="E62" s="219"/>
      <c r="F62" s="219">
        <v>784</v>
      </c>
      <c r="G62" s="219">
        <v>138</v>
      </c>
      <c r="H62" s="220"/>
      <c r="I62" s="35">
        <v>94</v>
      </c>
      <c r="J62" s="221" t="s">
        <v>171</v>
      </c>
    </row>
    <row r="63" spans="1:10" s="195" customFormat="1" ht="9.9499999999999993" customHeight="1" x14ac:dyDescent="0.2">
      <c r="A63" s="218">
        <v>21</v>
      </c>
      <c r="B63" s="196" t="s">
        <v>170</v>
      </c>
      <c r="C63" s="219">
        <v>13160</v>
      </c>
      <c r="D63" s="219">
        <v>391</v>
      </c>
      <c r="E63" s="219"/>
      <c r="F63" s="219">
        <v>790</v>
      </c>
      <c r="G63" s="219">
        <v>477</v>
      </c>
      <c r="H63" s="220"/>
      <c r="I63" s="34">
        <v>26</v>
      </c>
      <c r="J63" s="221" t="s">
        <v>83</v>
      </c>
    </row>
    <row r="64" spans="1:10" s="195" customFormat="1" ht="9.9499999999999993" customHeight="1" x14ac:dyDescent="0.2">
      <c r="A64" s="218">
        <v>22</v>
      </c>
      <c r="B64" s="196" t="s">
        <v>169</v>
      </c>
      <c r="C64" s="219">
        <v>14881</v>
      </c>
      <c r="D64" s="219">
        <v>578</v>
      </c>
      <c r="E64" s="219"/>
      <c r="F64" s="219">
        <v>993</v>
      </c>
      <c r="G64" s="219">
        <v>1256</v>
      </c>
      <c r="H64" s="220"/>
      <c r="I64" s="35">
        <v>53</v>
      </c>
      <c r="J64" s="221" t="s">
        <v>132</v>
      </c>
    </row>
    <row r="65" spans="1:10" s="195" customFormat="1" ht="9.9499999999999993" customHeight="1" x14ac:dyDescent="0.2">
      <c r="A65" s="218">
        <v>23</v>
      </c>
      <c r="B65" s="196" t="s">
        <v>168</v>
      </c>
      <c r="C65" s="219">
        <v>3789</v>
      </c>
      <c r="D65" s="219">
        <v>102</v>
      </c>
      <c r="E65" s="219"/>
      <c r="F65" s="219">
        <v>313</v>
      </c>
      <c r="G65" s="219">
        <v>315</v>
      </c>
      <c r="H65" s="220"/>
      <c r="I65" s="34">
        <v>74</v>
      </c>
      <c r="J65" s="221" t="s">
        <v>87</v>
      </c>
    </row>
    <row r="66" spans="1:10" s="195" customFormat="1" ht="9.9499999999999993" customHeight="1" x14ac:dyDescent="0.2">
      <c r="A66" s="218">
        <v>24</v>
      </c>
      <c r="B66" s="196" t="s">
        <v>167</v>
      </c>
      <c r="C66" s="219">
        <v>11531</v>
      </c>
      <c r="D66" s="219">
        <v>415</v>
      </c>
      <c r="E66" s="219"/>
      <c r="F66" s="219">
        <v>981</v>
      </c>
      <c r="G66" s="219">
        <v>880</v>
      </c>
      <c r="H66" s="220"/>
      <c r="I66" s="35">
        <v>72</v>
      </c>
      <c r="J66" s="221" t="s">
        <v>120</v>
      </c>
    </row>
    <row r="67" spans="1:10" s="195" customFormat="1" ht="9.9499999999999993" customHeight="1" x14ac:dyDescent="0.2">
      <c r="A67" s="218">
        <v>25</v>
      </c>
      <c r="B67" s="196" t="s">
        <v>166</v>
      </c>
      <c r="C67" s="219">
        <v>11688</v>
      </c>
      <c r="D67" s="219">
        <v>405</v>
      </c>
      <c r="E67" s="219"/>
      <c r="F67" s="219">
        <v>712</v>
      </c>
      <c r="G67" s="219">
        <v>691</v>
      </c>
      <c r="H67" s="220"/>
      <c r="I67" s="34">
        <v>43</v>
      </c>
      <c r="J67" s="221" t="s">
        <v>81</v>
      </c>
    </row>
    <row r="68" spans="1:10" s="195" customFormat="1" ht="9.9499999999999993" customHeight="1" x14ac:dyDescent="0.2">
      <c r="A68" s="218">
        <v>26</v>
      </c>
      <c r="B68" s="196" t="s">
        <v>165</v>
      </c>
      <c r="C68" s="219">
        <v>12485</v>
      </c>
      <c r="D68" s="219">
        <v>463</v>
      </c>
      <c r="E68" s="219"/>
      <c r="F68" s="219">
        <v>1038</v>
      </c>
      <c r="G68" s="219">
        <v>853</v>
      </c>
      <c r="H68" s="220"/>
      <c r="I68" s="35">
        <v>82</v>
      </c>
      <c r="J68" s="221" t="s">
        <v>107</v>
      </c>
    </row>
    <row r="69" spans="1:10" s="195" customFormat="1" ht="9.9499999999999993" customHeight="1" x14ac:dyDescent="0.2">
      <c r="A69" s="218">
        <v>27</v>
      </c>
      <c r="B69" s="196" t="s">
        <v>164</v>
      </c>
      <c r="C69" s="219">
        <v>10851</v>
      </c>
      <c r="D69" s="219">
        <v>416</v>
      </c>
      <c r="E69" s="219"/>
      <c r="F69" s="219">
        <v>689</v>
      </c>
      <c r="G69" s="219">
        <v>890</v>
      </c>
      <c r="H69" s="220"/>
      <c r="I69" s="34">
        <v>23</v>
      </c>
      <c r="J69" s="221" t="s">
        <v>104</v>
      </c>
    </row>
    <row r="70" spans="1:10" s="195" customFormat="1" ht="9.9499999999999993" customHeight="1" x14ac:dyDescent="0.2">
      <c r="A70" s="218">
        <v>28</v>
      </c>
      <c r="B70" s="196" t="s">
        <v>163</v>
      </c>
      <c r="C70" s="219">
        <v>8810</v>
      </c>
      <c r="D70" s="219">
        <v>286</v>
      </c>
      <c r="E70" s="219"/>
      <c r="F70" s="219">
        <v>614</v>
      </c>
      <c r="G70" s="219">
        <v>802</v>
      </c>
      <c r="H70" s="220"/>
      <c r="I70" s="35">
        <v>24</v>
      </c>
      <c r="J70" s="221" t="s">
        <v>145</v>
      </c>
    </row>
    <row r="71" spans="1:10" s="195" customFormat="1" ht="9.9499999999999993" customHeight="1" x14ac:dyDescent="0.2">
      <c r="A71" s="218">
        <v>29</v>
      </c>
      <c r="B71" s="196" t="s">
        <v>162</v>
      </c>
      <c r="C71" s="219">
        <v>25084</v>
      </c>
      <c r="D71" s="219">
        <v>730</v>
      </c>
      <c r="E71" s="219"/>
      <c r="F71" s="219">
        <v>1623</v>
      </c>
      <c r="G71" s="219">
        <v>1647</v>
      </c>
      <c r="H71" s="220"/>
      <c r="I71" s="34">
        <v>53</v>
      </c>
      <c r="J71" s="221" t="s">
        <v>132</v>
      </c>
    </row>
    <row r="72" spans="1:10" s="195" customFormat="1" ht="9.9499999999999993" customHeight="1" x14ac:dyDescent="0.2">
      <c r="A72" s="218">
        <v>30</v>
      </c>
      <c r="B72" s="196" t="s">
        <v>161</v>
      </c>
      <c r="C72" s="219">
        <v>17501</v>
      </c>
      <c r="D72" s="219">
        <v>778</v>
      </c>
      <c r="E72" s="219"/>
      <c r="F72" s="219">
        <v>1741</v>
      </c>
      <c r="G72" s="219">
        <v>1605</v>
      </c>
      <c r="H72" s="220"/>
      <c r="I72" s="35">
        <v>91</v>
      </c>
      <c r="J72" s="221" t="s">
        <v>117</v>
      </c>
    </row>
    <row r="73" spans="1:10" s="195" customFormat="1" ht="9.9499999999999993" customHeight="1" x14ac:dyDescent="0.2">
      <c r="A73" s="218">
        <v>31</v>
      </c>
      <c r="B73" s="196" t="s">
        <v>160</v>
      </c>
      <c r="C73" s="219">
        <v>31242</v>
      </c>
      <c r="D73" s="219">
        <v>1118</v>
      </c>
      <c r="E73" s="219"/>
      <c r="F73" s="219">
        <v>1929</v>
      </c>
      <c r="G73" s="219">
        <v>2202</v>
      </c>
      <c r="H73" s="220"/>
      <c r="I73" s="34">
        <v>73</v>
      </c>
      <c r="J73" s="221" t="s">
        <v>96</v>
      </c>
    </row>
    <row r="74" spans="1:10" s="195" customFormat="1" ht="9.9499999999999993" customHeight="1" x14ac:dyDescent="0.2">
      <c r="A74" s="218">
        <v>32</v>
      </c>
      <c r="B74" s="196" t="s">
        <v>159</v>
      </c>
      <c r="C74" s="219">
        <v>4927</v>
      </c>
      <c r="D74" s="219">
        <v>154</v>
      </c>
      <c r="E74" s="219"/>
      <c r="F74" s="219">
        <v>499</v>
      </c>
      <c r="G74" s="219">
        <v>420</v>
      </c>
      <c r="H74" s="220"/>
      <c r="I74" s="35">
        <v>73</v>
      </c>
      <c r="J74" s="221" t="s">
        <v>96</v>
      </c>
    </row>
    <row r="75" spans="1:10" s="195" customFormat="1" ht="9.9499999999999993" customHeight="1" x14ac:dyDescent="0.2">
      <c r="A75" s="218">
        <v>33</v>
      </c>
      <c r="B75" s="196" t="s">
        <v>158</v>
      </c>
      <c r="C75" s="219">
        <v>41359</v>
      </c>
      <c r="D75" s="219">
        <v>1504</v>
      </c>
      <c r="E75" s="219"/>
      <c r="F75" s="219">
        <v>2517</v>
      </c>
      <c r="G75" s="219">
        <v>2796</v>
      </c>
      <c r="H75" s="220"/>
      <c r="I75" s="34">
        <v>72</v>
      </c>
      <c r="J75" s="221" t="s">
        <v>120</v>
      </c>
    </row>
    <row r="76" spans="1:10" s="195" customFormat="1" ht="9.9499999999999993" customHeight="1" x14ac:dyDescent="0.2">
      <c r="A76" s="218">
        <v>34</v>
      </c>
      <c r="B76" s="196" t="s">
        <v>157</v>
      </c>
      <c r="C76" s="219">
        <v>34691</v>
      </c>
      <c r="D76" s="219">
        <v>1204</v>
      </c>
      <c r="E76" s="219"/>
      <c r="F76" s="219">
        <v>1958</v>
      </c>
      <c r="G76" s="219">
        <v>1972</v>
      </c>
      <c r="H76" s="220"/>
      <c r="I76" s="35">
        <v>91</v>
      </c>
      <c r="J76" s="221" t="s">
        <v>117</v>
      </c>
    </row>
    <row r="77" spans="1:10" s="195" customFormat="1" ht="9.9499999999999993" customHeight="1" x14ac:dyDescent="0.2">
      <c r="A77" s="222">
        <v>35</v>
      </c>
      <c r="B77" s="196" t="s">
        <v>156</v>
      </c>
      <c r="C77" s="219">
        <v>26586</v>
      </c>
      <c r="D77" s="219">
        <v>1265</v>
      </c>
      <c r="E77" s="219"/>
      <c r="F77" s="219">
        <v>1847</v>
      </c>
      <c r="G77" s="219">
        <v>1915</v>
      </c>
      <c r="H77" s="223"/>
      <c r="I77" s="34">
        <v>53</v>
      </c>
      <c r="J77" s="221" t="s">
        <v>132</v>
      </c>
    </row>
    <row r="78" spans="1:10" s="195" customFormat="1" ht="9.9499999999999993" customHeight="1" x14ac:dyDescent="0.2">
      <c r="A78" s="222">
        <v>36</v>
      </c>
      <c r="B78" s="196" t="s">
        <v>155</v>
      </c>
      <c r="C78" s="219">
        <v>6065</v>
      </c>
      <c r="D78" s="219">
        <v>194</v>
      </c>
      <c r="E78" s="224"/>
      <c r="F78" s="219">
        <v>415</v>
      </c>
      <c r="G78" s="219">
        <v>534</v>
      </c>
      <c r="H78" s="220"/>
      <c r="I78" s="34">
        <v>24</v>
      </c>
      <c r="J78" s="221" t="s">
        <v>145</v>
      </c>
    </row>
    <row r="79" spans="1:10" s="195" customFormat="1" ht="9.9499999999999993" customHeight="1" x14ac:dyDescent="0.2">
      <c r="A79" s="222">
        <v>37</v>
      </c>
      <c r="B79" s="196" t="s">
        <v>154</v>
      </c>
      <c r="C79" s="219">
        <v>13833</v>
      </c>
      <c r="D79" s="219">
        <v>564</v>
      </c>
      <c r="E79" s="224"/>
      <c r="F79" s="219">
        <v>732</v>
      </c>
      <c r="G79" s="219">
        <v>1025</v>
      </c>
      <c r="H79" s="220"/>
      <c r="I79" s="35">
        <v>24</v>
      </c>
      <c r="J79" s="221" t="s">
        <v>145</v>
      </c>
    </row>
    <row r="80" spans="1:10" s="195" customFormat="1" ht="9.9499999999999993" customHeight="1" x14ac:dyDescent="0.2">
      <c r="A80" s="222">
        <v>38</v>
      </c>
      <c r="B80" s="196" t="s">
        <v>153</v>
      </c>
      <c r="C80" s="219">
        <v>27407</v>
      </c>
      <c r="D80" s="219">
        <v>1099</v>
      </c>
      <c r="E80" s="224"/>
      <c r="F80" s="219">
        <v>1978</v>
      </c>
      <c r="G80" s="219">
        <v>2039</v>
      </c>
      <c r="H80" s="220"/>
      <c r="I80" s="35">
        <v>82</v>
      </c>
      <c r="J80" s="221" t="s">
        <v>107</v>
      </c>
    </row>
    <row r="81" spans="1:10" s="195" customFormat="1" ht="9.9499999999999993" customHeight="1" x14ac:dyDescent="0.2">
      <c r="A81" s="222">
        <v>39</v>
      </c>
      <c r="B81" s="196" t="s">
        <v>152</v>
      </c>
      <c r="C81" s="219">
        <v>6737</v>
      </c>
      <c r="D81" s="219">
        <v>225</v>
      </c>
      <c r="E81" s="224"/>
      <c r="F81" s="219">
        <v>502</v>
      </c>
      <c r="G81" s="219">
        <v>471</v>
      </c>
      <c r="H81" s="220"/>
      <c r="I81" s="35">
        <v>43</v>
      </c>
      <c r="J81" s="221" t="s">
        <v>81</v>
      </c>
    </row>
    <row r="82" spans="1:10" s="195" customFormat="1" ht="9.9499999999999993" customHeight="1" x14ac:dyDescent="0.2">
      <c r="A82" s="222">
        <v>40</v>
      </c>
      <c r="B82" s="196" t="s">
        <v>151</v>
      </c>
      <c r="C82" s="219">
        <v>11055</v>
      </c>
      <c r="D82" s="219">
        <v>427</v>
      </c>
      <c r="E82" s="224"/>
      <c r="F82" s="219">
        <v>800</v>
      </c>
      <c r="G82" s="219">
        <v>780</v>
      </c>
      <c r="H82" s="220"/>
      <c r="I82" s="35">
        <v>72</v>
      </c>
      <c r="J82" s="221" t="s">
        <v>120</v>
      </c>
    </row>
    <row r="83" spans="1:10" s="195" customFormat="1" ht="9.9499999999999993" customHeight="1" x14ac:dyDescent="0.2">
      <c r="A83" s="222">
        <v>41</v>
      </c>
      <c r="B83" s="196" t="s">
        <v>150</v>
      </c>
      <c r="C83" s="219">
        <v>7993</v>
      </c>
      <c r="D83" s="219">
        <v>228</v>
      </c>
      <c r="E83" s="224"/>
      <c r="F83" s="219">
        <v>502</v>
      </c>
      <c r="G83" s="219">
        <v>769</v>
      </c>
      <c r="H83" s="220"/>
      <c r="I83" s="35">
        <v>24</v>
      </c>
      <c r="J83" s="221" t="s">
        <v>145</v>
      </c>
    </row>
    <row r="84" spans="1:10" s="195" customFormat="1" ht="9.9499999999999993" customHeight="1" x14ac:dyDescent="0.2">
      <c r="A84" s="222">
        <v>42</v>
      </c>
      <c r="B84" s="196" t="s">
        <v>149</v>
      </c>
      <c r="C84" s="219">
        <v>15218</v>
      </c>
      <c r="D84" s="219">
        <v>802</v>
      </c>
      <c r="E84" s="224"/>
      <c r="F84" s="219">
        <v>1238</v>
      </c>
      <c r="G84" s="219">
        <v>1189</v>
      </c>
      <c r="H84" s="220"/>
      <c r="I84" s="35">
        <v>82</v>
      </c>
      <c r="J84" s="221" t="s">
        <v>107</v>
      </c>
    </row>
    <row r="85" spans="1:10" s="195" customFormat="1" ht="9.9499999999999993" customHeight="1" x14ac:dyDescent="0.2">
      <c r="A85" s="222">
        <v>43</v>
      </c>
      <c r="B85" s="196" t="s">
        <v>148</v>
      </c>
      <c r="C85" s="219">
        <v>6146</v>
      </c>
      <c r="D85" s="219">
        <v>266</v>
      </c>
      <c r="E85" s="224"/>
      <c r="F85" s="219">
        <v>537</v>
      </c>
      <c r="G85" s="219">
        <v>436</v>
      </c>
      <c r="H85" s="220"/>
      <c r="I85" s="35">
        <v>83</v>
      </c>
      <c r="J85" s="221" t="s">
        <v>122</v>
      </c>
    </row>
    <row r="86" spans="1:10" s="195" customFormat="1" ht="9.9499999999999993" customHeight="1" x14ac:dyDescent="0.2">
      <c r="A86" s="222">
        <v>44</v>
      </c>
      <c r="B86" s="196" t="s">
        <v>147</v>
      </c>
      <c r="C86" s="219">
        <v>34533</v>
      </c>
      <c r="D86" s="219">
        <v>1146</v>
      </c>
      <c r="E86" s="224"/>
      <c r="F86" s="219">
        <v>976</v>
      </c>
      <c r="G86" s="219">
        <v>2151</v>
      </c>
      <c r="H86" s="220"/>
      <c r="I86" s="35">
        <v>52</v>
      </c>
      <c r="J86" s="221" t="s">
        <v>91</v>
      </c>
    </row>
    <row r="87" spans="1:10" s="195" customFormat="1" ht="9.9499999999999993" customHeight="1" x14ac:dyDescent="0.2">
      <c r="A87" s="222">
        <v>45</v>
      </c>
      <c r="B87" s="196" t="s">
        <v>146</v>
      </c>
      <c r="C87" s="219">
        <v>15092</v>
      </c>
      <c r="D87" s="219">
        <v>452</v>
      </c>
      <c r="E87" s="224"/>
      <c r="F87" s="219">
        <v>912</v>
      </c>
      <c r="G87" s="219">
        <v>1285</v>
      </c>
      <c r="H87" s="220"/>
      <c r="I87" s="35">
        <v>24</v>
      </c>
      <c r="J87" s="221" t="s">
        <v>145</v>
      </c>
    </row>
    <row r="88" spans="1:10" s="195" customFormat="1" ht="9.9499999999999993" customHeight="1" x14ac:dyDescent="0.2">
      <c r="A88" s="222">
        <v>46</v>
      </c>
      <c r="B88" s="196" t="s">
        <v>144</v>
      </c>
      <c r="C88" s="219">
        <v>4976</v>
      </c>
      <c r="D88" s="219">
        <v>175</v>
      </c>
      <c r="E88" s="224"/>
      <c r="F88" s="219">
        <v>534</v>
      </c>
      <c r="G88" s="219">
        <v>446</v>
      </c>
      <c r="H88" s="220"/>
      <c r="I88" s="35">
        <v>73</v>
      </c>
      <c r="J88" s="221" t="s">
        <v>96</v>
      </c>
    </row>
    <row r="89" spans="1:10" s="195" customFormat="1" ht="9.9499999999999993" customHeight="1" x14ac:dyDescent="0.2">
      <c r="A89" s="222">
        <v>47</v>
      </c>
      <c r="B89" s="196" t="s">
        <v>143</v>
      </c>
      <c r="C89" s="219">
        <v>7592</v>
      </c>
      <c r="D89" s="219">
        <v>296</v>
      </c>
      <c r="E89" s="224"/>
      <c r="F89" s="219">
        <v>772</v>
      </c>
      <c r="G89" s="219">
        <v>634</v>
      </c>
      <c r="H89" s="220"/>
      <c r="I89" s="35">
        <v>72</v>
      </c>
      <c r="J89" s="221" t="s">
        <v>120</v>
      </c>
    </row>
    <row r="90" spans="1:10" s="195" customFormat="1" ht="9.9499999999999993" customHeight="1" x14ac:dyDescent="0.2">
      <c r="A90" s="222">
        <v>48</v>
      </c>
      <c r="B90" s="196" t="s">
        <v>142</v>
      </c>
      <c r="C90" s="219">
        <v>2317</v>
      </c>
      <c r="D90" s="219">
        <v>76</v>
      </c>
      <c r="E90" s="224"/>
      <c r="F90" s="219">
        <v>193</v>
      </c>
      <c r="G90" s="219">
        <v>206</v>
      </c>
      <c r="H90" s="220"/>
      <c r="I90" s="35">
        <v>91</v>
      </c>
      <c r="J90" s="221" t="s">
        <v>117</v>
      </c>
    </row>
    <row r="91" spans="1:10" s="195" customFormat="1" ht="9.9499999999999993" customHeight="1" x14ac:dyDescent="0.2">
      <c r="A91" s="222">
        <v>49</v>
      </c>
      <c r="B91" s="196" t="s">
        <v>141</v>
      </c>
      <c r="C91" s="219">
        <v>16328</v>
      </c>
      <c r="D91" s="219">
        <v>594</v>
      </c>
      <c r="E91" s="224"/>
      <c r="F91" s="219">
        <v>859</v>
      </c>
      <c r="G91" s="219">
        <v>998</v>
      </c>
      <c r="H91" s="220"/>
      <c r="I91" s="35">
        <v>52</v>
      </c>
      <c r="J91" s="221" t="s">
        <v>91</v>
      </c>
    </row>
    <row r="92" spans="1:10" s="195" customFormat="1" ht="9.9499999999999993" customHeight="1" x14ac:dyDescent="0.2">
      <c r="A92" s="222">
        <v>50</v>
      </c>
      <c r="B92" s="196" t="s">
        <v>140</v>
      </c>
      <c r="C92" s="219">
        <v>14589</v>
      </c>
      <c r="D92" s="219">
        <v>394</v>
      </c>
      <c r="E92" s="224"/>
      <c r="F92" s="219">
        <v>452</v>
      </c>
      <c r="G92" s="219">
        <v>600</v>
      </c>
      <c r="H92" s="220"/>
      <c r="I92" s="35">
        <v>25</v>
      </c>
      <c r="J92" s="221" t="s">
        <v>126</v>
      </c>
    </row>
    <row r="93" spans="1:10" s="195" customFormat="1" ht="9.9499999999999993" customHeight="1" x14ac:dyDescent="0.2">
      <c r="A93" s="222">
        <v>51</v>
      </c>
      <c r="B93" s="196" t="s">
        <v>139</v>
      </c>
      <c r="C93" s="219">
        <v>14106</v>
      </c>
      <c r="D93" s="219">
        <v>378</v>
      </c>
      <c r="E93" s="224"/>
      <c r="F93" s="219">
        <v>1824</v>
      </c>
      <c r="G93" s="219">
        <v>1063</v>
      </c>
      <c r="H93" s="220"/>
      <c r="I93" s="35">
        <v>21</v>
      </c>
      <c r="J93" s="221" t="s">
        <v>137</v>
      </c>
    </row>
    <row r="94" spans="1:10" s="195" customFormat="1" ht="9.9499999999999993" customHeight="1" x14ac:dyDescent="0.2">
      <c r="A94" s="222">
        <v>52</v>
      </c>
      <c r="B94" s="196" t="s">
        <v>138</v>
      </c>
      <c r="C94" s="219">
        <v>3962</v>
      </c>
      <c r="D94" s="219">
        <v>114</v>
      </c>
      <c r="E94" s="224"/>
      <c r="F94" s="219">
        <v>271</v>
      </c>
      <c r="G94" s="219">
        <v>222</v>
      </c>
      <c r="H94" s="220"/>
      <c r="I94" s="35">
        <v>21</v>
      </c>
      <c r="J94" s="221" t="s">
        <v>137</v>
      </c>
    </row>
    <row r="95" spans="1:10" s="195" customFormat="1" ht="9.9499999999999993" customHeight="1" x14ac:dyDescent="0.2">
      <c r="A95" s="222">
        <v>53</v>
      </c>
      <c r="B95" s="196" t="s">
        <v>136</v>
      </c>
      <c r="C95" s="219">
        <v>7522</v>
      </c>
      <c r="D95" s="219">
        <v>266</v>
      </c>
      <c r="E95" s="224"/>
      <c r="F95" s="219">
        <v>348</v>
      </c>
      <c r="G95" s="219">
        <v>392</v>
      </c>
      <c r="H95" s="220"/>
      <c r="I95" s="35">
        <v>52</v>
      </c>
      <c r="J95" s="221" t="s">
        <v>91</v>
      </c>
    </row>
    <row r="96" spans="1:10" s="195" customFormat="1" ht="9.9499999999999993" customHeight="1" x14ac:dyDescent="0.2">
      <c r="A96" s="222">
        <v>54</v>
      </c>
      <c r="B96" s="196" t="s">
        <v>135</v>
      </c>
      <c r="C96" s="219">
        <v>17059</v>
      </c>
      <c r="D96" s="219">
        <v>605</v>
      </c>
      <c r="E96" s="224"/>
      <c r="F96" s="219">
        <v>840</v>
      </c>
      <c r="G96" s="219">
        <v>898</v>
      </c>
      <c r="H96" s="220"/>
      <c r="I96" s="35">
        <v>41</v>
      </c>
      <c r="J96" s="221" t="s">
        <v>85</v>
      </c>
    </row>
    <row r="97" spans="1:10" s="195" customFormat="1" ht="9.9499999999999993" customHeight="1" x14ac:dyDescent="0.2">
      <c r="A97" s="222">
        <v>55</v>
      </c>
      <c r="B97" s="196" t="s">
        <v>134</v>
      </c>
      <c r="C97" s="219">
        <v>4620</v>
      </c>
      <c r="D97" s="219">
        <v>93</v>
      </c>
      <c r="E97" s="224"/>
      <c r="F97" s="219">
        <v>476</v>
      </c>
      <c r="G97" s="219">
        <v>245</v>
      </c>
      <c r="H97" s="220"/>
      <c r="I97" s="35">
        <v>41</v>
      </c>
      <c r="J97" s="221" t="s">
        <v>85</v>
      </c>
    </row>
    <row r="98" spans="1:10" s="195" customFormat="1" ht="9.9499999999999993" customHeight="1" x14ac:dyDescent="0.2">
      <c r="A98" s="222">
        <v>56</v>
      </c>
      <c r="B98" s="196" t="s">
        <v>133</v>
      </c>
      <c r="C98" s="219">
        <v>18592</v>
      </c>
      <c r="D98" s="219">
        <v>722</v>
      </c>
      <c r="E98" s="224"/>
      <c r="F98" s="219">
        <v>1077</v>
      </c>
      <c r="G98" s="219">
        <v>1467</v>
      </c>
      <c r="H98" s="220"/>
      <c r="I98" s="35">
        <v>53</v>
      </c>
      <c r="J98" s="221" t="s">
        <v>132</v>
      </c>
    </row>
    <row r="99" spans="1:10" s="195" customFormat="1" ht="9.9499999999999993" customHeight="1" x14ac:dyDescent="0.2">
      <c r="A99" s="222">
        <v>57</v>
      </c>
      <c r="B99" s="196" t="s">
        <v>131</v>
      </c>
      <c r="C99" s="219">
        <v>17981</v>
      </c>
      <c r="D99" s="219">
        <v>536</v>
      </c>
      <c r="E99" s="224"/>
      <c r="F99" s="219">
        <v>1727</v>
      </c>
      <c r="G99" s="219">
        <v>1205</v>
      </c>
      <c r="H99" s="220"/>
      <c r="I99" s="35">
        <v>41</v>
      </c>
      <c r="J99" s="221" t="s">
        <v>85</v>
      </c>
    </row>
    <row r="100" spans="1:10" s="195" customFormat="1" ht="9.9499999999999993" customHeight="1" x14ac:dyDescent="0.2">
      <c r="A100" s="222">
        <v>58</v>
      </c>
      <c r="B100" s="196" t="s">
        <v>130</v>
      </c>
      <c r="C100" s="219">
        <v>5492</v>
      </c>
      <c r="D100" s="219">
        <v>136</v>
      </c>
      <c r="E100" s="224"/>
      <c r="F100" s="219">
        <v>327</v>
      </c>
      <c r="G100" s="219">
        <v>490</v>
      </c>
      <c r="H100" s="220"/>
      <c r="I100" s="35">
        <v>26</v>
      </c>
      <c r="J100" s="221" t="s">
        <v>83</v>
      </c>
    </row>
    <row r="101" spans="1:10" s="195" customFormat="1" ht="9.9499999999999993" customHeight="1" x14ac:dyDescent="0.2">
      <c r="A101" s="222">
        <v>59</v>
      </c>
      <c r="B101" s="196" t="s">
        <v>129</v>
      </c>
      <c r="C101" s="219">
        <v>43176</v>
      </c>
      <c r="D101" s="219">
        <v>1511</v>
      </c>
      <c r="E101" s="224"/>
      <c r="F101" s="219">
        <v>2565</v>
      </c>
      <c r="G101" s="219">
        <v>3328</v>
      </c>
      <c r="H101" s="220"/>
      <c r="I101" s="35">
        <v>31</v>
      </c>
      <c r="J101" s="221" t="s">
        <v>124</v>
      </c>
    </row>
    <row r="102" spans="1:10" s="195" customFormat="1" ht="9.9499999999999993" customHeight="1" x14ac:dyDescent="0.2">
      <c r="A102" s="218">
        <v>60</v>
      </c>
      <c r="B102" s="196" t="s">
        <v>128</v>
      </c>
      <c r="C102" s="219">
        <v>14218</v>
      </c>
      <c r="D102" s="219">
        <v>452</v>
      </c>
      <c r="E102" s="224"/>
      <c r="F102" s="219">
        <v>869</v>
      </c>
      <c r="G102" s="219">
        <v>1140</v>
      </c>
      <c r="H102" s="220"/>
      <c r="I102" s="34">
        <v>22</v>
      </c>
      <c r="J102" s="221" t="s">
        <v>99</v>
      </c>
    </row>
    <row r="103" spans="1:10" s="195" customFormat="1" ht="9.9499999999999993" customHeight="1" x14ac:dyDescent="0.2">
      <c r="A103" s="218">
        <v>61</v>
      </c>
      <c r="B103" s="196" t="s">
        <v>127</v>
      </c>
      <c r="C103" s="219">
        <v>6344</v>
      </c>
      <c r="D103" s="219">
        <v>255</v>
      </c>
      <c r="E103" s="224"/>
      <c r="F103" s="219">
        <v>314</v>
      </c>
      <c r="G103" s="219">
        <v>511</v>
      </c>
      <c r="H103" s="220"/>
      <c r="I103" s="35">
        <v>25</v>
      </c>
      <c r="J103" s="221" t="s">
        <v>126</v>
      </c>
    </row>
    <row r="104" spans="1:10" s="195" customFormat="1" ht="9.9499999999999993" customHeight="1" x14ac:dyDescent="0.2">
      <c r="A104" s="218">
        <v>62</v>
      </c>
      <c r="B104" s="196" t="s">
        <v>125</v>
      </c>
      <c r="C104" s="219">
        <v>23097</v>
      </c>
      <c r="D104" s="219">
        <v>784</v>
      </c>
      <c r="E104" s="224"/>
      <c r="F104" s="219">
        <v>1427</v>
      </c>
      <c r="G104" s="219">
        <v>1777</v>
      </c>
      <c r="H104" s="220"/>
      <c r="I104" s="34">
        <v>31</v>
      </c>
      <c r="J104" s="221" t="s">
        <v>124</v>
      </c>
    </row>
    <row r="105" spans="1:10" s="195" customFormat="1" ht="9.9499999999999993" customHeight="1" x14ac:dyDescent="0.2">
      <c r="A105" s="218">
        <v>63</v>
      </c>
      <c r="B105" s="196" t="s">
        <v>123</v>
      </c>
      <c r="C105" s="219">
        <v>16974</v>
      </c>
      <c r="D105" s="219">
        <v>577</v>
      </c>
      <c r="E105" s="224"/>
      <c r="F105" s="219">
        <v>970</v>
      </c>
      <c r="G105" s="219">
        <v>1284</v>
      </c>
      <c r="H105" s="220"/>
      <c r="I105" s="35">
        <v>83</v>
      </c>
      <c r="J105" s="221" t="s">
        <v>122</v>
      </c>
    </row>
    <row r="106" spans="1:10" s="195" customFormat="1" ht="9.9499999999999993" customHeight="1" x14ac:dyDescent="0.2">
      <c r="A106" s="218">
        <v>64</v>
      </c>
      <c r="B106" s="196" t="s">
        <v>121</v>
      </c>
      <c r="C106" s="219">
        <v>17170</v>
      </c>
      <c r="D106" s="219">
        <v>707</v>
      </c>
      <c r="E106" s="224"/>
      <c r="F106" s="219">
        <v>1453</v>
      </c>
      <c r="G106" s="219">
        <v>1620</v>
      </c>
      <c r="H106" s="220"/>
      <c r="I106" s="34">
        <v>72</v>
      </c>
      <c r="J106" s="221" t="s">
        <v>120</v>
      </c>
    </row>
    <row r="107" spans="1:10" s="195" customFormat="1" ht="9.9499999999999993" customHeight="1" x14ac:dyDescent="0.2">
      <c r="A107" s="218">
        <v>65</v>
      </c>
      <c r="B107" s="196" t="s">
        <v>119</v>
      </c>
      <c r="C107" s="219">
        <v>5682</v>
      </c>
      <c r="D107" s="219">
        <v>201</v>
      </c>
      <c r="E107" s="224"/>
      <c r="F107" s="219">
        <v>535</v>
      </c>
      <c r="G107" s="219">
        <v>496</v>
      </c>
      <c r="H107" s="220"/>
      <c r="I107" s="35">
        <v>73</v>
      </c>
      <c r="J107" s="221" t="s">
        <v>96</v>
      </c>
    </row>
    <row r="108" spans="1:10" s="195" customFormat="1" ht="9.9499999999999993" customHeight="1" x14ac:dyDescent="0.2">
      <c r="A108" s="218">
        <v>66</v>
      </c>
      <c r="B108" s="196" t="s">
        <v>118</v>
      </c>
      <c r="C108" s="219">
        <v>14602</v>
      </c>
      <c r="D108" s="219">
        <v>933</v>
      </c>
      <c r="E108" s="224"/>
      <c r="F108" s="219">
        <v>1693</v>
      </c>
      <c r="G108" s="219">
        <v>1757</v>
      </c>
      <c r="H108" s="220"/>
      <c r="I108" s="34">
        <v>91</v>
      </c>
      <c r="J108" s="221" t="s">
        <v>117</v>
      </c>
    </row>
    <row r="109" spans="1:10" s="195" customFormat="1" ht="9.9499999999999993" customHeight="1" x14ac:dyDescent="0.2">
      <c r="A109" s="218">
        <v>67</v>
      </c>
      <c r="B109" s="196" t="s">
        <v>116</v>
      </c>
      <c r="C109" s="219">
        <v>22268</v>
      </c>
      <c r="D109" s="219">
        <v>768</v>
      </c>
      <c r="E109" s="224"/>
      <c r="F109" s="219">
        <v>3306</v>
      </c>
      <c r="G109" s="219">
        <v>1453</v>
      </c>
      <c r="H109" s="220"/>
      <c r="I109" s="35">
        <v>42</v>
      </c>
      <c r="J109" s="221" t="s">
        <v>114</v>
      </c>
    </row>
    <row r="110" spans="1:10" s="195" customFormat="1" ht="9.9499999999999993" customHeight="1" x14ac:dyDescent="0.2">
      <c r="A110" s="218">
        <v>68</v>
      </c>
      <c r="B110" s="196" t="s">
        <v>115</v>
      </c>
      <c r="C110" s="219">
        <v>14638</v>
      </c>
      <c r="D110" s="219">
        <v>503</v>
      </c>
      <c r="E110" s="224"/>
      <c r="F110" s="219">
        <v>1914</v>
      </c>
      <c r="G110" s="219">
        <v>1100</v>
      </c>
      <c r="H110" s="220"/>
      <c r="I110" s="34">
        <v>42</v>
      </c>
      <c r="J110" s="221" t="s">
        <v>114</v>
      </c>
    </row>
    <row r="111" spans="1:10" s="195" customFormat="1" ht="9.9499999999999993" customHeight="1" x14ac:dyDescent="0.2">
      <c r="A111" s="218">
        <v>69</v>
      </c>
      <c r="B111" s="196" t="s">
        <v>113</v>
      </c>
      <c r="C111" s="219">
        <v>38702</v>
      </c>
      <c r="D111" s="219">
        <v>2059</v>
      </c>
      <c r="E111" s="224"/>
      <c r="F111" s="219">
        <v>2770</v>
      </c>
      <c r="G111" s="219">
        <v>2066</v>
      </c>
      <c r="H111" s="220"/>
      <c r="I111" s="35">
        <v>82</v>
      </c>
      <c r="J111" s="221" t="s">
        <v>107</v>
      </c>
    </row>
    <row r="112" spans="1:10" s="195" customFormat="1" ht="9.9499999999999993" customHeight="1" x14ac:dyDescent="0.2">
      <c r="A112" s="218">
        <v>70</v>
      </c>
      <c r="B112" s="196" t="s">
        <v>112</v>
      </c>
      <c r="C112" s="219">
        <v>5753</v>
      </c>
      <c r="D112" s="219">
        <v>139</v>
      </c>
      <c r="E112" s="224"/>
      <c r="F112" s="219">
        <v>351</v>
      </c>
      <c r="G112" s="219">
        <v>287</v>
      </c>
      <c r="H112" s="220"/>
      <c r="I112" s="34">
        <v>43</v>
      </c>
      <c r="J112" s="221" t="s">
        <v>81</v>
      </c>
    </row>
    <row r="113" spans="1:10" s="195" customFormat="1" ht="9.9499999999999993" customHeight="1" x14ac:dyDescent="0.2">
      <c r="A113" s="218">
        <v>71</v>
      </c>
      <c r="B113" s="196" t="s">
        <v>111</v>
      </c>
      <c r="C113" s="219">
        <v>11894</v>
      </c>
      <c r="D113" s="219">
        <v>561</v>
      </c>
      <c r="E113" s="224"/>
      <c r="F113" s="219">
        <v>921</v>
      </c>
      <c r="G113" s="219">
        <v>1044</v>
      </c>
      <c r="H113" s="220"/>
      <c r="I113" s="35">
        <v>26</v>
      </c>
      <c r="J113" s="221" t="s">
        <v>83</v>
      </c>
    </row>
    <row r="114" spans="1:10" s="195" customFormat="1" ht="9.9499999999999993" customHeight="1" x14ac:dyDescent="0.2">
      <c r="A114" s="218">
        <v>72</v>
      </c>
      <c r="B114" s="196" t="s">
        <v>110</v>
      </c>
      <c r="C114" s="219">
        <v>11519</v>
      </c>
      <c r="D114" s="219">
        <v>465</v>
      </c>
      <c r="E114" s="224"/>
      <c r="F114" s="219">
        <v>728</v>
      </c>
      <c r="G114" s="219">
        <v>759</v>
      </c>
      <c r="H114" s="220"/>
      <c r="I114" s="34">
        <v>52</v>
      </c>
      <c r="J114" s="221" t="s">
        <v>91</v>
      </c>
    </row>
    <row r="115" spans="1:10" s="195" customFormat="1" ht="9.9499999999999993" customHeight="1" x14ac:dyDescent="0.2">
      <c r="A115" s="218">
        <v>73</v>
      </c>
      <c r="B115" s="196" t="s">
        <v>109</v>
      </c>
      <c r="C115" s="219">
        <v>16195</v>
      </c>
      <c r="D115" s="219">
        <v>568</v>
      </c>
      <c r="E115" s="224"/>
      <c r="F115" s="219">
        <v>1175</v>
      </c>
      <c r="G115" s="219">
        <v>892</v>
      </c>
      <c r="H115" s="220"/>
      <c r="I115" s="35">
        <v>82</v>
      </c>
      <c r="J115" s="221" t="s">
        <v>107</v>
      </c>
    </row>
    <row r="116" spans="1:10" s="195" customFormat="1" ht="9.9499999999999993" customHeight="1" x14ac:dyDescent="0.2">
      <c r="A116" s="218">
        <v>74</v>
      </c>
      <c r="B116" s="196" t="s">
        <v>108</v>
      </c>
      <c r="C116" s="219">
        <v>26587</v>
      </c>
      <c r="D116" s="219">
        <v>820</v>
      </c>
      <c r="E116" s="224"/>
      <c r="F116" s="219">
        <v>1909</v>
      </c>
      <c r="G116" s="219">
        <v>1627</v>
      </c>
      <c r="H116" s="220"/>
      <c r="I116" s="34">
        <v>82</v>
      </c>
      <c r="J116" s="221" t="s">
        <v>107</v>
      </c>
    </row>
    <row r="117" spans="1:10" s="195" customFormat="1" ht="9.9499999999999993" customHeight="1" x14ac:dyDescent="0.2">
      <c r="A117" s="218">
        <v>75</v>
      </c>
      <c r="B117" s="196" t="s">
        <v>106</v>
      </c>
      <c r="C117" s="219">
        <v>520</v>
      </c>
      <c r="D117" s="219">
        <v>4964</v>
      </c>
      <c r="E117" s="224"/>
      <c r="F117" s="219">
        <v>6039</v>
      </c>
      <c r="G117" s="219">
        <v>6270</v>
      </c>
      <c r="H117" s="220"/>
      <c r="I117" s="225">
        <v>11</v>
      </c>
      <c r="J117" s="221" t="s">
        <v>75</v>
      </c>
    </row>
    <row r="118" spans="1:10" s="195" customFormat="1" ht="9.9499999999999993" customHeight="1" x14ac:dyDescent="0.2">
      <c r="A118" s="218">
        <v>76</v>
      </c>
      <c r="B118" s="196" t="s">
        <v>105</v>
      </c>
      <c r="C118" s="219">
        <v>21430</v>
      </c>
      <c r="D118" s="219">
        <v>1264</v>
      </c>
      <c r="E118" s="224"/>
      <c r="F118" s="219">
        <v>1242</v>
      </c>
      <c r="G118" s="219">
        <v>1686</v>
      </c>
      <c r="H118" s="220"/>
      <c r="I118" s="225">
        <v>23</v>
      </c>
      <c r="J118" s="221" t="s">
        <v>104</v>
      </c>
    </row>
    <row r="119" spans="1:10" s="195" customFormat="1" ht="9.9499999999999993" customHeight="1" x14ac:dyDescent="0.2">
      <c r="A119" s="218">
        <v>77</v>
      </c>
      <c r="B119" s="196" t="s">
        <v>103</v>
      </c>
      <c r="C119" s="219">
        <v>25826</v>
      </c>
      <c r="D119" s="219">
        <v>728</v>
      </c>
      <c r="E119" s="224"/>
      <c r="F119" s="219">
        <v>1119</v>
      </c>
      <c r="G119" s="219">
        <v>2018</v>
      </c>
      <c r="H119" s="220"/>
      <c r="I119" s="225">
        <v>11</v>
      </c>
      <c r="J119" s="221" t="s">
        <v>75</v>
      </c>
    </row>
    <row r="120" spans="1:10" s="195" customFormat="1" ht="9.9499999999999993" customHeight="1" x14ac:dyDescent="0.2">
      <c r="A120" s="218">
        <v>78</v>
      </c>
      <c r="B120" s="196" t="s">
        <v>102</v>
      </c>
      <c r="C120" s="219">
        <v>24684</v>
      </c>
      <c r="D120" s="219">
        <v>846</v>
      </c>
      <c r="E120" s="224"/>
      <c r="F120" s="219">
        <v>1670</v>
      </c>
      <c r="G120" s="219">
        <v>2835</v>
      </c>
      <c r="H120" s="220"/>
      <c r="I120" s="225">
        <v>11</v>
      </c>
      <c r="J120" s="221" t="s">
        <v>75</v>
      </c>
    </row>
    <row r="121" spans="1:10" s="195" customFormat="1" ht="9.9499999999999993" customHeight="1" x14ac:dyDescent="0.2">
      <c r="A121" s="218">
        <v>79</v>
      </c>
      <c r="B121" s="196" t="s">
        <v>101</v>
      </c>
      <c r="C121" s="219">
        <v>8588</v>
      </c>
      <c r="D121" s="219">
        <v>240</v>
      </c>
      <c r="E121" s="224"/>
      <c r="F121" s="219">
        <v>481</v>
      </c>
      <c r="G121" s="219">
        <v>600</v>
      </c>
      <c r="H121" s="220"/>
      <c r="I121" s="225">
        <v>54</v>
      </c>
      <c r="J121" s="221" t="s">
        <v>89</v>
      </c>
    </row>
    <row r="122" spans="1:10" s="195" customFormat="1" ht="9.9499999999999993" customHeight="1" x14ac:dyDescent="0.2">
      <c r="A122" s="218">
        <v>80</v>
      </c>
      <c r="B122" s="196" t="s">
        <v>100</v>
      </c>
      <c r="C122" s="219">
        <v>15303</v>
      </c>
      <c r="D122" s="219">
        <v>375</v>
      </c>
      <c r="E122" s="224"/>
      <c r="F122" s="219">
        <v>1092</v>
      </c>
      <c r="G122" s="219">
        <v>876</v>
      </c>
      <c r="H122" s="220"/>
      <c r="I122" s="225">
        <v>22</v>
      </c>
      <c r="J122" s="221" t="s">
        <v>99</v>
      </c>
    </row>
    <row r="123" spans="1:10" s="195" customFormat="1" ht="9.9499999999999993" customHeight="1" x14ac:dyDescent="0.2">
      <c r="A123" s="218">
        <v>81</v>
      </c>
      <c r="B123" s="196" t="s">
        <v>98</v>
      </c>
      <c r="C123" s="219">
        <v>7977</v>
      </c>
      <c r="D123" s="219">
        <v>350</v>
      </c>
      <c r="E123" s="224"/>
      <c r="F123" s="219">
        <v>798</v>
      </c>
      <c r="G123" s="219">
        <v>793</v>
      </c>
      <c r="H123" s="220"/>
      <c r="I123" s="225">
        <v>73</v>
      </c>
      <c r="J123" s="221" t="s">
        <v>96</v>
      </c>
    </row>
    <row r="124" spans="1:10" s="195" customFormat="1" ht="9.9499999999999993" customHeight="1" x14ac:dyDescent="0.2">
      <c r="A124" s="218">
        <v>82</v>
      </c>
      <c r="B124" s="196" t="s">
        <v>97</v>
      </c>
      <c r="C124" s="219">
        <v>7327</v>
      </c>
      <c r="D124" s="219">
        <v>206</v>
      </c>
      <c r="E124" s="224"/>
      <c r="F124" s="219">
        <v>959</v>
      </c>
      <c r="G124" s="219">
        <v>359</v>
      </c>
      <c r="H124" s="220"/>
      <c r="I124" s="225">
        <v>73</v>
      </c>
      <c r="J124" s="221" t="s">
        <v>96</v>
      </c>
    </row>
    <row r="125" spans="1:10" s="195" customFormat="1" ht="9.9499999999999993" customHeight="1" x14ac:dyDescent="0.2">
      <c r="A125" s="218">
        <v>83</v>
      </c>
      <c r="B125" s="196" t="s">
        <v>95</v>
      </c>
      <c r="C125" s="219">
        <v>31225</v>
      </c>
      <c r="D125" s="219">
        <v>1186</v>
      </c>
      <c r="E125" s="224"/>
      <c r="F125" s="219">
        <v>1807</v>
      </c>
      <c r="G125" s="219">
        <v>2939</v>
      </c>
      <c r="H125" s="220"/>
      <c r="I125" s="225">
        <v>93</v>
      </c>
      <c r="J125" s="221" t="s">
        <v>93</v>
      </c>
    </row>
    <row r="126" spans="1:10" s="195" customFormat="1" ht="9.9499999999999993" customHeight="1" x14ac:dyDescent="0.2">
      <c r="A126" s="218">
        <v>84</v>
      </c>
      <c r="B126" s="196" t="s">
        <v>94</v>
      </c>
      <c r="C126" s="219">
        <v>12767</v>
      </c>
      <c r="D126" s="219">
        <v>676</v>
      </c>
      <c r="E126" s="224"/>
      <c r="F126" s="219">
        <v>1392</v>
      </c>
      <c r="G126" s="219">
        <v>1090</v>
      </c>
      <c r="H126" s="220"/>
      <c r="I126" s="225">
        <v>93</v>
      </c>
      <c r="J126" s="221" t="s">
        <v>93</v>
      </c>
    </row>
    <row r="127" spans="1:10" s="195" customFormat="1" ht="9.9499999999999993" customHeight="1" x14ac:dyDescent="0.2">
      <c r="A127" s="218">
        <v>85</v>
      </c>
      <c r="B127" s="196" t="s">
        <v>92</v>
      </c>
      <c r="C127" s="219">
        <v>19505</v>
      </c>
      <c r="D127" s="219">
        <v>661</v>
      </c>
      <c r="E127" s="224"/>
      <c r="F127" s="219">
        <v>847</v>
      </c>
      <c r="G127" s="219">
        <v>1127</v>
      </c>
      <c r="H127" s="220"/>
      <c r="I127" s="225">
        <v>52</v>
      </c>
      <c r="J127" s="221" t="s">
        <v>91</v>
      </c>
    </row>
    <row r="128" spans="1:10" s="195" customFormat="1" ht="9.9499999999999993" customHeight="1" x14ac:dyDescent="0.2">
      <c r="A128" s="218">
        <v>86</v>
      </c>
      <c r="B128" s="196" t="s">
        <v>90</v>
      </c>
      <c r="C128" s="219">
        <v>11595</v>
      </c>
      <c r="D128" s="219">
        <v>315</v>
      </c>
      <c r="E128" s="224"/>
      <c r="F128" s="219">
        <v>742</v>
      </c>
      <c r="G128" s="219">
        <v>681</v>
      </c>
      <c r="H128" s="220"/>
      <c r="I128" s="225">
        <v>54</v>
      </c>
      <c r="J128" s="221" t="s">
        <v>89</v>
      </c>
    </row>
    <row r="129" spans="1:12" s="195" customFormat="1" ht="9.9499999999999993" customHeight="1" x14ac:dyDescent="0.2">
      <c r="A129" s="218">
        <v>87</v>
      </c>
      <c r="B129" s="196" t="s">
        <v>88</v>
      </c>
      <c r="C129" s="219">
        <v>8364</v>
      </c>
      <c r="D129" s="219">
        <v>318</v>
      </c>
      <c r="E129" s="224"/>
      <c r="F129" s="219">
        <v>632</v>
      </c>
      <c r="G129" s="219">
        <v>767</v>
      </c>
      <c r="H129" s="220"/>
      <c r="I129" s="225">
        <v>74</v>
      </c>
      <c r="J129" s="221" t="s">
        <v>87</v>
      </c>
    </row>
    <row r="130" spans="1:12" s="195" customFormat="1" ht="9.9499999999999993" customHeight="1" x14ac:dyDescent="0.2">
      <c r="A130" s="218">
        <v>88</v>
      </c>
      <c r="B130" s="196" t="s">
        <v>86</v>
      </c>
      <c r="C130" s="219">
        <v>8833</v>
      </c>
      <c r="D130" s="219">
        <v>300</v>
      </c>
      <c r="E130" s="224"/>
      <c r="F130" s="219">
        <v>566</v>
      </c>
      <c r="G130" s="219">
        <v>531</v>
      </c>
      <c r="H130" s="220"/>
      <c r="I130" s="225">
        <v>41</v>
      </c>
      <c r="J130" s="221" t="s">
        <v>85</v>
      </c>
    </row>
    <row r="131" spans="1:12" s="195" customFormat="1" ht="9.9499999999999993" customHeight="1" x14ac:dyDescent="0.2">
      <c r="A131" s="218">
        <v>89</v>
      </c>
      <c r="B131" s="196" t="s">
        <v>84</v>
      </c>
      <c r="C131" s="219">
        <v>8256</v>
      </c>
      <c r="D131" s="219">
        <v>275</v>
      </c>
      <c r="E131" s="224"/>
      <c r="F131" s="219">
        <v>541</v>
      </c>
      <c r="G131" s="219">
        <v>705</v>
      </c>
      <c r="H131" s="220"/>
      <c r="I131" s="225">
        <v>26</v>
      </c>
      <c r="J131" s="221" t="s">
        <v>83</v>
      </c>
    </row>
    <row r="132" spans="1:12" s="195" customFormat="1" ht="9.9499999999999993" customHeight="1" x14ac:dyDescent="0.2">
      <c r="A132" s="218">
        <v>90</v>
      </c>
      <c r="B132" s="196" t="s">
        <v>82</v>
      </c>
      <c r="C132" s="219">
        <v>2799</v>
      </c>
      <c r="D132" s="219">
        <v>93</v>
      </c>
      <c r="E132" s="224"/>
      <c r="F132" s="219">
        <v>183</v>
      </c>
      <c r="G132" s="219">
        <v>184</v>
      </c>
      <c r="H132" s="220"/>
      <c r="I132" s="225">
        <v>43</v>
      </c>
      <c r="J132" s="221" t="s">
        <v>81</v>
      </c>
    </row>
    <row r="133" spans="1:12" s="195" customFormat="1" ht="9.9499999999999993" customHeight="1" x14ac:dyDescent="0.2">
      <c r="A133" s="218">
        <v>91</v>
      </c>
      <c r="B133" s="196" t="s">
        <v>80</v>
      </c>
      <c r="C133" s="219">
        <v>21296</v>
      </c>
      <c r="D133" s="219">
        <v>628</v>
      </c>
      <c r="E133" s="224"/>
      <c r="F133" s="219">
        <v>1119</v>
      </c>
      <c r="G133" s="219">
        <v>2362</v>
      </c>
      <c r="H133" s="220"/>
      <c r="I133" s="225">
        <v>11</v>
      </c>
      <c r="J133" s="221" t="s">
        <v>75</v>
      </c>
    </row>
    <row r="134" spans="1:12" s="195" customFormat="1" ht="9.9499999999999993" customHeight="1" x14ac:dyDescent="0.2">
      <c r="A134" s="218">
        <v>92</v>
      </c>
      <c r="B134" s="196" t="s">
        <v>79</v>
      </c>
      <c r="C134" s="219">
        <v>29669</v>
      </c>
      <c r="D134" s="219">
        <v>1219</v>
      </c>
      <c r="E134" s="224"/>
      <c r="F134" s="219">
        <v>1582</v>
      </c>
      <c r="G134" s="219">
        <v>3686</v>
      </c>
      <c r="H134" s="220"/>
      <c r="I134" s="225">
        <v>11</v>
      </c>
      <c r="J134" s="221" t="s">
        <v>75</v>
      </c>
    </row>
    <row r="135" spans="1:12" s="195" customFormat="1" ht="9.9499999999999993" customHeight="1" x14ac:dyDescent="0.2">
      <c r="A135" s="218">
        <v>93</v>
      </c>
      <c r="B135" s="196" t="s">
        <v>78</v>
      </c>
      <c r="C135" s="219">
        <v>21243</v>
      </c>
      <c r="D135" s="219">
        <v>1069</v>
      </c>
      <c r="E135" s="224"/>
      <c r="F135" s="219">
        <v>560</v>
      </c>
      <c r="G135" s="219">
        <v>1910</v>
      </c>
      <c r="H135" s="220"/>
      <c r="I135" s="225">
        <v>11</v>
      </c>
      <c r="J135" s="221" t="s">
        <v>75</v>
      </c>
    </row>
    <row r="136" spans="1:12" s="195" customFormat="1" ht="9.9499999999999993" customHeight="1" x14ac:dyDescent="0.2">
      <c r="A136" s="218">
        <v>94</v>
      </c>
      <c r="B136" s="196" t="s">
        <v>77</v>
      </c>
      <c r="C136" s="219">
        <v>21243</v>
      </c>
      <c r="D136" s="219">
        <v>883</v>
      </c>
      <c r="E136" s="224"/>
      <c r="F136" s="219">
        <v>2243</v>
      </c>
      <c r="G136" s="219">
        <v>2481</v>
      </c>
      <c r="H136" s="220"/>
      <c r="I136" s="225">
        <v>11</v>
      </c>
      <c r="J136" s="221" t="s">
        <v>75</v>
      </c>
    </row>
    <row r="137" spans="1:12" s="195" customFormat="1" ht="9.9499999999999993" customHeight="1" x14ac:dyDescent="0.2">
      <c r="A137" s="218">
        <v>95</v>
      </c>
      <c r="B137" s="196" t="s">
        <v>76</v>
      </c>
      <c r="C137" s="219">
        <v>18561</v>
      </c>
      <c r="D137" s="219">
        <v>674</v>
      </c>
      <c r="E137" s="224"/>
      <c r="F137" s="219">
        <v>797</v>
      </c>
      <c r="G137" s="219">
        <v>1775</v>
      </c>
      <c r="H137" s="220"/>
      <c r="I137" s="225">
        <v>11</v>
      </c>
      <c r="J137" s="221" t="s">
        <v>75</v>
      </c>
    </row>
    <row r="138" spans="1:12" s="195" customFormat="1" ht="9.9499999999999993" customHeight="1" x14ac:dyDescent="0.2">
      <c r="A138" s="222">
        <v>971</v>
      </c>
      <c r="B138" s="196" t="s">
        <v>73</v>
      </c>
      <c r="C138" s="219">
        <v>6687</v>
      </c>
      <c r="D138" s="219">
        <v>166</v>
      </c>
      <c r="E138" s="224"/>
      <c r="F138" s="219">
        <v>326</v>
      </c>
      <c r="G138" s="219">
        <v>76</v>
      </c>
      <c r="H138" s="220"/>
      <c r="I138" s="226" t="s">
        <v>74</v>
      </c>
      <c r="J138" s="227" t="s">
        <v>73</v>
      </c>
    </row>
    <row r="139" spans="1:12" s="195" customFormat="1" ht="9.9499999999999993" customHeight="1" x14ac:dyDescent="0.2">
      <c r="A139" s="222">
        <v>972</v>
      </c>
      <c r="B139" s="196" t="s">
        <v>71</v>
      </c>
      <c r="C139" s="219">
        <v>2119</v>
      </c>
      <c r="D139" s="219">
        <v>128</v>
      </c>
      <c r="E139" s="224"/>
      <c r="F139" s="219">
        <v>261</v>
      </c>
      <c r="G139" s="219">
        <v>158</v>
      </c>
      <c r="H139" s="220"/>
      <c r="I139" s="226" t="s">
        <v>72</v>
      </c>
      <c r="J139" s="227" t="s">
        <v>71</v>
      </c>
    </row>
    <row r="140" spans="1:12" s="195" customFormat="1" ht="9.9499999999999993" customHeight="1" x14ac:dyDescent="0.2">
      <c r="A140" s="222">
        <v>973</v>
      </c>
      <c r="B140" s="196" t="s">
        <v>69</v>
      </c>
      <c r="C140" s="219">
        <v>4883</v>
      </c>
      <c r="D140" s="219">
        <v>85</v>
      </c>
      <c r="E140" s="224"/>
      <c r="F140" s="219">
        <v>54</v>
      </c>
      <c r="G140" s="219">
        <v>24</v>
      </c>
      <c r="H140" s="220"/>
      <c r="I140" s="226" t="s">
        <v>70</v>
      </c>
      <c r="J140" s="227" t="s">
        <v>69</v>
      </c>
    </row>
    <row r="141" spans="1:12" s="195" customFormat="1" ht="9.9499999999999993" customHeight="1" x14ac:dyDescent="0.2">
      <c r="A141" s="222">
        <v>974</v>
      </c>
      <c r="B141" s="196" t="s">
        <v>67</v>
      </c>
      <c r="C141" s="219">
        <v>4740</v>
      </c>
      <c r="D141" s="219">
        <v>420</v>
      </c>
      <c r="E141" s="224"/>
      <c r="F141" s="219">
        <v>1057</v>
      </c>
      <c r="G141" s="219">
        <v>229</v>
      </c>
      <c r="H141" s="220"/>
      <c r="I141" s="226" t="s">
        <v>68</v>
      </c>
      <c r="J141" s="227" t="s">
        <v>67</v>
      </c>
    </row>
    <row r="142" spans="1:12" s="195" customFormat="1" ht="9.9499999999999993" customHeight="1" x14ac:dyDescent="0.2">
      <c r="A142" s="222">
        <v>976</v>
      </c>
      <c r="B142" s="196" t="s">
        <v>250</v>
      </c>
      <c r="C142" s="219">
        <v>0</v>
      </c>
      <c r="D142" s="219">
        <v>0</v>
      </c>
      <c r="E142" s="224"/>
      <c r="F142" s="219">
        <v>0</v>
      </c>
      <c r="G142" s="219">
        <v>0</v>
      </c>
      <c r="H142" s="220"/>
      <c r="I142" s="226" t="s">
        <v>251</v>
      </c>
      <c r="J142" s="227" t="s">
        <v>250</v>
      </c>
    </row>
    <row r="143" spans="1:12" s="195" customFormat="1" ht="9.9499999999999993" customHeight="1" x14ac:dyDescent="0.2">
      <c r="A143" s="218"/>
      <c r="B143" s="196" t="s">
        <v>66</v>
      </c>
      <c r="C143" s="219">
        <v>0</v>
      </c>
      <c r="D143" s="219">
        <v>21</v>
      </c>
      <c r="E143" s="224"/>
      <c r="F143" s="219">
        <v>7721</v>
      </c>
      <c r="G143" s="219">
        <v>2410</v>
      </c>
      <c r="H143" s="220"/>
      <c r="I143" s="225" t="s">
        <v>66</v>
      </c>
      <c r="J143" s="227" t="s">
        <v>66</v>
      </c>
    </row>
    <row r="144" spans="1:12" s="195" customFormat="1" ht="9.9499999999999993" customHeight="1" x14ac:dyDescent="0.2">
      <c r="A144" s="218"/>
      <c r="B144" s="196" t="s">
        <v>65</v>
      </c>
      <c r="C144" s="219">
        <v>45297</v>
      </c>
      <c r="D144" s="219">
        <v>0</v>
      </c>
      <c r="E144" s="224"/>
      <c r="F144" s="219">
        <v>0</v>
      </c>
      <c r="G144" s="219">
        <v>0</v>
      </c>
      <c r="H144" s="220"/>
      <c r="I144" s="225" t="s">
        <v>65</v>
      </c>
      <c r="J144" s="227" t="s">
        <v>65</v>
      </c>
      <c r="L144" s="207"/>
    </row>
    <row r="145" spans="1:10" s="195" customFormat="1" ht="6.95" customHeight="1" x14ac:dyDescent="0.2">
      <c r="A145" s="228"/>
      <c r="B145" s="228"/>
      <c r="C145" s="229"/>
      <c r="D145" s="230"/>
      <c r="E145" s="230"/>
      <c r="F145" s="230"/>
      <c r="G145" s="230"/>
      <c r="H145" s="231"/>
    </row>
    <row r="146" spans="1:10" s="195" customFormat="1" ht="9.9499999999999993" customHeight="1" x14ac:dyDescent="0.2">
      <c r="A146" s="201" t="s">
        <v>64</v>
      </c>
      <c r="B146" s="201"/>
      <c r="C146" s="202">
        <v>1457420</v>
      </c>
      <c r="D146" s="202">
        <v>57543</v>
      </c>
      <c r="E146" s="202"/>
      <c r="F146" s="202">
        <v>112103</v>
      </c>
      <c r="G146" s="202">
        <v>116876</v>
      </c>
      <c r="H146" s="232"/>
      <c r="I146" s="233"/>
      <c r="J146" s="234" t="s">
        <v>63</v>
      </c>
    </row>
    <row r="147" spans="1:10" s="195" customFormat="1" ht="9.9499999999999993" customHeight="1" x14ac:dyDescent="0.2">
      <c r="A147" s="201" t="s">
        <v>62</v>
      </c>
      <c r="B147" s="201"/>
      <c r="C147" s="202">
        <v>18429</v>
      </c>
      <c r="D147" s="202">
        <v>799</v>
      </c>
      <c r="E147" s="202"/>
      <c r="F147" s="202">
        <v>1698</v>
      </c>
      <c r="G147" s="202">
        <v>487</v>
      </c>
      <c r="H147" s="200"/>
      <c r="I147" s="235"/>
      <c r="J147" s="227" t="s">
        <v>61</v>
      </c>
    </row>
    <row r="148" spans="1:10" s="195" customFormat="1" ht="13.5" customHeight="1" thickBot="1" x14ac:dyDescent="0.25">
      <c r="A148" s="204" t="s">
        <v>60</v>
      </c>
      <c r="B148" s="204"/>
      <c r="C148" s="205">
        <v>1475849</v>
      </c>
      <c r="D148" s="205">
        <v>58342</v>
      </c>
      <c r="E148" s="205"/>
      <c r="F148" s="205">
        <v>113801</v>
      </c>
      <c r="G148" s="205">
        <v>117363</v>
      </c>
      <c r="H148" s="236"/>
      <c r="I148" s="237"/>
      <c r="J148" s="238" t="s">
        <v>59</v>
      </c>
    </row>
    <row r="149" spans="1:10" s="239" customFormat="1" x14ac:dyDescent="0.2">
      <c r="A149" s="208" t="s">
        <v>27</v>
      </c>
      <c r="B149"/>
      <c r="C149"/>
      <c r="D149"/>
      <c r="E149"/>
      <c r="F149"/>
      <c r="G149"/>
      <c r="H149" s="209"/>
      <c r="I149"/>
      <c r="J149" s="195"/>
    </row>
    <row r="150" spans="1:10" ht="26.25" customHeight="1" x14ac:dyDescent="0.2">
      <c r="A150" s="283" t="s">
        <v>58</v>
      </c>
      <c r="B150" s="283"/>
      <c r="C150" s="283"/>
      <c r="D150" s="283"/>
      <c r="E150" s="283"/>
      <c r="F150" s="283"/>
      <c r="G150" s="283"/>
      <c r="H150" s="283"/>
      <c r="I150" s="283"/>
      <c r="J150" s="283"/>
    </row>
    <row r="151" spans="1:10" x14ac:dyDescent="0.2">
      <c r="A151" s="284" t="s">
        <v>57</v>
      </c>
      <c r="B151" s="284"/>
      <c r="C151" s="284"/>
      <c r="D151" s="284"/>
      <c r="E151" s="284"/>
      <c r="F151" s="284"/>
      <c r="G151" s="284"/>
      <c r="H151" s="284"/>
      <c r="I151" s="284"/>
      <c r="J151" s="284"/>
    </row>
    <row r="152" spans="1:10" x14ac:dyDescent="0.2">
      <c r="A152" s="210" t="s">
        <v>56</v>
      </c>
      <c r="B152"/>
      <c r="C152"/>
      <c r="D152"/>
      <c r="E152"/>
      <c r="F152"/>
      <c r="G152"/>
      <c r="H152" s="209"/>
      <c r="I152"/>
      <c r="J152" s="195"/>
    </row>
    <row r="153" spans="1:10" x14ac:dyDescent="0.2">
      <c r="G153" s="241"/>
      <c r="H153" s="241"/>
    </row>
    <row r="154" spans="1:10" x14ac:dyDescent="0.2">
      <c r="G154" s="241"/>
      <c r="H154" s="241"/>
    </row>
    <row r="155" spans="1:10" x14ac:dyDescent="0.2">
      <c r="G155" s="241"/>
      <c r="H155" s="241"/>
    </row>
    <row r="156" spans="1:10" x14ac:dyDescent="0.2">
      <c r="G156" s="241"/>
      <c r="H156" s="241"/>
    </row>
    <row r="157" spans="1:10" x14ac:dyDescent="0.2">
      <c r="G157" s="241"/>
      <c r="H157" s="241"/>
    </row>
    <row r="158" spans="1:10" x14ac:dyDescent="0.2">
      <c r="G158" s="241"/>
      <c r="H158" s="241"/>
    </row>
    <row r="159" spans="1:10" x14ac:dyDescent="0.2">
      <c r="G159" s="241"/>
      <c r="H159" s="241"/>
    </row>
    <row r="160" spans="1:10" x14ac:dyDescent="0.2">
      <c r="G160" s="241"/>
      <c r="H160" s="241"/>
    </row>
    <row r="161" spans="2:8" x14ac:dyDescent="0.2">
      <c r="B161" s="242"/>
      <c r="G161" s="241"/>
      <c r="H161" s="241"/>
    </row>
    <row r="162" spans="2:8" x14ac:dyDescent="0.2">
      <c r="G162" s="241"/>
      <c r="H162" s="241"/>
    </row>
    <row r="163" spans="2:8" x14ac:dyDescent="0.2">
      <c r="G163" s="241"/>
      <c r="H163" s="241"/>
    </row>
    <row r="164" spans="2:8" x14ac:dyDescent="0.2">
      <c r="G164" s="241"/>
      <c r="H164" s="241"/>
    </row>
    <row r="165" spans="2:8" x14ac:dyDescent="0.2">
      <c r="G165" s="241"/>
      <c r="H165" s="241"/>
    </row>
    <row r="166" spans="2:8" x14ac:dyDescent="0.2">
      <c r="G166" s="241"/>
      <c r="H166" s="241"/>
    </row>
    <row r="167" spans="2:8" x14ac:dyDescent="0.2">
      <c r="G167" s="241"/>
      <c r="H167" s="241"/>
    </row>
    <row r="168" spans="2:8" x14ac:dyDescent="0.2">
      <c r="G168" s="241"/>
      <c r="H168" s="241"/>
    </row>
    <row r="169" spans="2:8" x14ac:dyDescent="0.2">
      <c r="G169" s="241"/>
      <c r="H169" s="241"/>
    </row>
    <row r="170" spans="2:8" x14ac:dyDescent="0.2">
      <c r="G170" s="241"/>
      <c r="H170" s="241"/>
    </row>
    <row r="171" spans="2:8" x14ac:dyDescent="0.2">
      <c r="G171" s="241"/>
      <c r="H171" s="241"/>
    </row>
    <row r="172" spans="2:8" x14ac:dyDescent="0.2">
      <c r="G172" s="241"/>
      <c r="H172" s="241"/>
    </row>
    <row r="173" spans="2:8" x14ac:dyDescent="0.2">
      <c r="G173" s="241"/>
      <c r="H173" s="241"/>
    </row>
    <row r="174" spans="2:8" x14ac:dyDescent="0.2">
      <c r="G174" s="241"/>
      <c r="H174" s="241"/>
    </row>
    <row r="175" spans="2:8" x14ac:dyDescent="0.2">
      <c r="G175" s="241"/>
      <c r="H175" s="241"/>
    </row>
    <row r="176" spans="2:8" x14ac:dyDescent="0.2">
      <c r="G176" s="241"/>
      <c r="H176" s="241"/>
    </row>
    <row r="177" spans="7:8" x14ac:dyDescent="0.2">
      <c r="G177" s="241"/>
      <c r="H177" s="241"/>
    </row>
    <row r="178" spans="7:8" x14ac:dyDescent="0.2">
      <c r="G178" s="241"/>
      <c r="H178" s="241"/>
    </row>
    <row r="179" spans="7:8" x14ac:dyDescent="0.2">
      <c r="G179" s="241"/>
      <c r="H179" s="241"/>
    </row>
    <row r="180" spans="7:8" x14ac:dyDescent="0.2">
      <c r="G180" s="241"/>
      <c r="H180" s="241"/>
    </row>
    <row r="181" spans="7:8" x14ac:dyDescent="0.2">
      <c r="G181" s="241"/>
      <c r="H181" s="241"/>
    </row>
    <row r="182" spans="7:8" x14ac:dyDescent="0.2">
      <c r="G182" s="241"/>
      <c r="H182" s="241"/>
    </row>
    <row r="183" spans="7:8" x14ac:dyDescent="0.2">
      <c r="G183" s="241"/>
      <c r="H183" s="241"/>
    </row>
    <row r="184" spans="7:8" x14ac:dyDescent="0.2">
      <c r="G184" s="241"/>
      <c r="H184" s="241"/>
    </row>
    <row r="185" spans="7:8" x14ac:dyDescent="0.2">
      <c r="G185" s="241"/>
      <c r="H185" s="241"/>
    </row>
    <row r="186" spans="7:8" x14ac:dyDescent="0.2">
      <c r="G186" s="241"/>
      <c r="H186" s="241"/>
    </row>
    <row r="187" spans="7:8" x14ac:dyDescent="0.2">
      <c r="G187" s="241"/>
      <c r="H187" s="241"/>
    </row>
    <row r="188" spans="7:8" x14ac:dyDescent="0.2">
      <c r="G188" s="241"/>
      <c r="H188" s="241"/>
    </row>
    <row r="189" spans="7:8" x14ac:dyDescent="0.2">
      <c r="G189" s="241"/>
      <c r="H189" s="241"/>
    </row>
    <row r="190" spans="7:8" x14ac:dyDescent="0.2">
      <c r="G190" s="241"/>
      <c r="H190" s="241"/>
    </row>
    <row r="191" spans="7:8" x14ac:dyDescent="0.2">
      <c r="G191" s="241"/>
      <c r="H191" s="241"/>
    </row>
    <row r="192" spans="7:8" x14ac:dyDescent="0.2">
      <c r="G192" s="241"/>
      <c r="H192" s="241"/>
    </row>
    <row r="193" spans="7:8" x14ac:dyDescent="0.2">
      <c r="G193" s="241"/>
      <c r="H193" s="241"/>
    </row>
    <row r="194" spans="7:8" x14ac:dyDescent="0.2">
      <c r="G194" s="241"/>
      <c r="H194" s="241"/>
    </row>
    <row r="195" spans="7:8" x14ac:dyDescent="0.2">
      <c r="G195" s="241"/>
      <c r="H195" s="241"/>
    </row>
    <row r="196" spans="7:8" x14ac:dyDescent="0.2">
      <c r="G196" s="241"/>
      <c r="H196" s="241"/>
    </row>
    <row r="197" spans="7:8" x14ac:dyDescent="0.2">
      <c r="G197" s="241"/>
      <c r="H197" s="241"/>
    </row>
    <row r="198" spans="7:8" x14ac:dyDescent="0.2">
      <c r="G198" s="241"/>
      <c r="H198" s="241"/>
    </row>
    <row r="199" spans="7:8" x14ac:dyDescent="0.2">
      <c r="G199" s="241"/>
      <c r="H199" s="241"/>
    </row>
    <row r="200" spans="7:8" x14ac:dyDescent="0.2">
      <c r="G200" s="241"/>
      <c r="H200" s="241"/>
    </row>
    <row r="201" spans="7:8" x14ac:dyDescent="0.2">
      <c r="G201" s="241"/>
      <c r="H201" s="241"/>
    </row>
    <row r="202" spans="7:8" x14ac:dyDescent="0.2">
      <c r="G202" s="241"/>
      <c r="H202" s="241"/>
    </row>
    <row r="203" spans="7:8" x14ac:dyDescent="0.2">
      <c r="G203" s="241"/>
      <c r="H203" s="241"/>
    </row>
    <row r="204" spans="7:8" x14ac:dyDescent="0.2">
      <c r="G204" s="241"/>
      <c r="H204" s="241"/>
    </row>
    <row r="205" spans="7:8" x14ac:dyDescent="0.2">
      <c r="G205" s="241"/>
      <c r="H205" s="241"/>
    </row>
    <row r="206" spans="7:8" x14ac:dyDescent="0.2">
      <c r="G206" s="241"/>
      <c r="H206" s="241"/>
    </row>
    <row r="207" spans="7:8" x14ac:dyDescent="0.2">
      <c r="G207" s="241"/>
      <c r="H207" s="241"/>
    </row>
    <row r="208" spans="7:8" x14ac:dyDescent="0.2">
      <c r="G208" s="241"/>
      <c r="H208" s="241"/>
    </row>
    <row r="209" spans="7:8" x14ac:dyDescent="0.2">
      <c r="G209" s="241"/>
      <c r="H209" s="241"/>
    </row>
    <row r="210" spans="7:8" x14ac:dyDescent="0.2">
      <c r="G210" s="241"/>
      <c r="H210" s="241"/>
    </row>
    <row r="211" spans="7:8" x14ac:dyDescent="0.2">
      <c r="G211" s="241"/>
      <c r="H211" s="241"/>
    </row>
    <row r="212" spans="7:8" x14ac:dyDescent="0.2">
      <c r="G212" s="241"/>
      <c r="H212" s="241"/>
    </row>
    <row r="213" spans="7:8" x14ac:dyDescent="0.2">
      <c r="G213" s="241"/>
      <c r="H213" s="241"/>
    </row>
    <row r="214" spans="7:8" x14ac:dyDescent="0.2">
      <c r="G214" s="241"/>
      <c r="H214" s="241"/>
    </row>
    <row r="215" spans="7:8" x14ac:dyDescent="0.2">
      <c r="G215" s="241"/>
      <c r="H215" s="241"/>
    </row>
    <row r="216" spans="7:8" x14ac:dyDescent="0.2">
      <c r="G216" s="241"/>
      <c r="H216" s="241"/>
    </row>
    <row r="217" spans="7:8" x14ac:dyDescent="0.2">
      <c r="G217" s="241"/>
      <c r="H217" s="241"/>
    </row>
    <row r="218" spans="7:8" x14ac:dyDescent="0.2">
      <c r="G218" s="241"/>
      <c r="H218" s="241"/>
    </row>
    <row r="219" spans="7:8" x14ac:dyDescent="0.2">
      <c r="G219" s="241"/>
      <c r="H219" s="241"/>
    </row>
    <row r="220" spans="7:8" x14ac:dyDescent="0.2">
      <c r="G220" s="241"/>
      <c r="H220" s="241"/>
    </row>
    <row r="221" spans="7:8" x14ac:dyDescent="0.2">
      <c r="G221" s="241"/>
      <c r="H221" s="241"/>
    </row>
    <row r="222" spans="7:8" x14ac:dyDescent="0.2">
      <c r="G222" s="241"/>
      <c r="H222" s="241"/>
    </row>
    <row r="223" spans="7:8" x14ac:dyDescent="0.2">
      <c r="G223" s="241"/>
      <c r="H223" s="241"/>
    </row>
    <row r="224" spans="7:8" x14ac:dyDescent="0.2">
      <c r="G224" s="241"/>
      <c r="H224" s="241"/>
    </row>
    <row r="225" spans="7:8" x14ac:dyDescent="0.2">
      <c r="G225" s="241"/>
      <c r="H225" s="241"/>
    </row>
    <row r="226" spans="7:8" x14ac:dyDescent="0.2">
      <c r="G226" s="241"/>
      <c r="H226" s="241"/>
    </row>
    <row r="227" spans="7:8" x14ac:dyDescent="0.2">
      <c r="G227" s="241"/>
      <c r="H227" s="241"/>
    </row>
    <row r="228" spans="7:8" x14ac:dyDescent="0.2">
      <c r="G228" s="241"/>
      <c r="H228" s="241"/>
    </row>
    <row r="229" spans="7:8" x14ac:dyDescent="0.2">
      <c r="G229" s="241"/>
      <c r="H229" s="241"/>
    </row>
    <row r="230" spans="7:8" x14ac:dyDescent="0.2">
      <c r="G230" s="241"/>
      <c r="H230" s="241"/>
    </row>
    <row r="231" spans="7:8" x14ac:dyDescent="0.2">
      <c r="G231" s="241"/>
      <c r="H231" s="241"/>
    </row>
    <row r="232" spans="7:8" x14ac:dyDescent="0.2">
      <c r="G232" s="241"/>
      <c r="H232" s="241"/>
    </row>
    <row r="233" spans="7:8" x14ac:dyDescent="0.2">
      <c r="G233" s="241"/>
      <c r="H233" s="241"/>
    </row>
    <row r="234" spans="7:8" x14ac:dyDescent="0.2">
      <c r="G234" s="241"/>
      <c r="H234" s="241"/>
    </row>
    <row r="235" spans="7:8" x14ac:dyDescent="0.2">
      <c r="G235" s="241"/>
      <c r="H235" s="241"/>
    </row>
    <row r="236" spans="7:8" x14ac:dyDescent="0.2">
      <c r="G236" s="241"/>
      <c r="H236" s="241"/>
    </row>
    <row r="237" spans="7:8" x14ac:dyDescent="0.2">
      <c r="G237" s="241"/>
      <c r="H237" s="241"/>
    </row>
    <row r="238" spans="7:8" x14ac:dyDescent="0.2">
      <c r="G238" s="241"/>
      <c r="H238" s="241"/>
    </row>
    <row r="239" spans="7:8" x14ac:dyDescent="0.2">
      <c r="G239" s="241"/>
      <c r="H239" s="241"/>
    </row>
    <row r="240" spans="7:8" x14ac:dyDescent="0.2">
      <c r="G240" s="241"/>
      <c r="H240" s="241"/>
    </row>
    <row r="241" spans="7:8" x14ac:dyDescent="0.2">
      <c r="G241" s="241"/>
      <c r="H241" s="241"/>
    </row>
    <row r="242" spans="7:8" x14ac:dyDescent="0.2">
      <c r="G242" s="241"/>
      <c r="H242" s="241"/>
    </row>
    <row r="243" spans="7:8" x14ac:dyDescent="0.2">
      <c r="G243" s="241"/>
      <c r="H243" s="241"/>
    </row>
    <row r="244" spans="7:8" x14ac:dyDescent="0.2">
      <c r="G244" s="241"/>
      <c r="H244" s="241"/>
    </row>
    <row r="245" spans="7:8" x14ac:dyDescent="0.2">
      <c r="G245" s="241"/>
      <c r="H245" s="241"/>
    </row>
    <row r="246" spans="7:8" x14ac:dyDescent="0.2">
      <c r="G246" s="241"/>
      <c r="H246" s="241"/>
    </row>
    <row r="247" spans="7:8" x14ac:dyDescent="0.2">
      <c r="G247" s="241"/>
      <c r="H247" s="241"/>
    </row>
    <row r="248" spans="7:8" x14ac:dyDescent="0.2">
      <c r="G248" s="241"/>
      <c r="H248" s="241"/>
    </row>
    <row r="249" spans="7:8" x14ac:dyDescent="0.2">
      <c r="G249" s="241"/>
      <c r="H249" s="241"/>
    </row>
    <row r="250" spans="7:8" x14ac:dyDescent="0.2">
      <c r="G250" s="241"/>
      <c r="H250" s="241"/>
    </row>
    <row r="251" spans="7:8" x14ac:dyDescent="0.2">
      <c r="G251" s="241"/>
      <c r="H251" s="241"/>
    </row>
    <row r="252" spans="7:8" x14ac:dyDescent="0.2">
      <c r="G252" s="241"/>
      <c r="H252" s="241"/>
    </row>
    <row r="253" spans="7:8" x14ac:dyDescent="0.2">
      <c r="G253" s="241"/>
      <c r="H253" s="241"/>
    </row>
    <row r="254" spans="7:8" x14ac:dyDescent="0.2">
      <c r="G254" s="241"/>
      <c r="H254" s="241"/>
    </row>
    <row r="255" spans="7:8" x14ac:dyDescent="0.2">
      <c r="G255" s="241"/>
      <c r="H255" s="241"/>
    </row>
    <row r="256" spans="7:8" x14ac:dyDescent="0.2">
      <c r="G256" s="241"/>
      <c r="H256" s="241"/>
    </row>
    <row r="257" spans="7:8" x14ac:dyDescent="0.2">
      <c r="G257" s="241"/>
      <c r="H257" s="241"/>
    </row>
    <row r="258" spans="7:8" x14ac:dyDescent="0.2">
      <c r="G258" s="241"/>
      <c r="H258" s="241"/>
    </row>
    <row r="259" spans="7:8" x14ac:dyDescent="0.2">
      <c r="G259" s="241"/>
      <c r="H259" s="241"/>
    </row>
    <row r="260" spans="7:8" x14ac:dyDescent="0.2">
      <c r="G260" s="241"/>
      <c r="H260" s="241"/>
    </row>
    <row r="261" spans="7:8" x14ac:dyDescent="0.2">
      <c r="G261" s="241"/>
      <c r="H261" s="241"/>
    </row>
    <row r="262" spans="7:8" x14ac:dyDescent="0.2">
      <c r="G262" s="241"/>
      <c r="H262" s="241"/>
    </row>
    <row r="263" spans="7:8" x14ac:dyDescent="0.2">
      <c r="G263" s="241"/>
      <c r="H263" s="241"/>
    </row>
    <row r="264" spans="7:8" x14ac:dyDescent="0.2">
      <c r="G264" s="241"/>
      <c r="H264" s="241"/>
    </row>
    <row r="265" spans="7:8" x14ac:dyDescent="0.2">
      <c r="G265" s="241"/>
      <c r="H265" s="241"/>
    </row>
    <row r="266" spans="7:8" x14ac:dyDescent="0.2">
      <c r="G266" s="241"/>
      <c r="H266" s="241"/>
    </row>
    <row r="267" spans="7:8" x14ac:dyDescent="0.2">
      <c r="G267" s="241"/>
      <c r="H267" s="241"/>
    </row>
    <row r="268" spans="7:8" x14ac:dyDescent="0.2">
      <c r="G268" s="241"/>
      <c r="H268" s="241"/>
    </row>
    <row r="269" spans="7:8" x14ac:dyDescent="0.2">
      <c r="G269" s="241"/>
      <c r="H269" s="241"/>
    </row>
    <row r="270" spans="7:8" x14ac:dyDescent="0.2">
      <c r="G270" s="241"/>
      <c r="H270" s="241"/>
    </row>
    <row r="271" spans="7:8" x14ac:dyDescent="0.2">
      <c r="G271" s="241"/>
      <c r="H271" s="241"/>
    </row>
    <row r="272" spans="7:8" x14ac:dyDescent="0.2">
      <c r="G272" s="241"/>
      <c r="H272" s="241"/>
    </row>
    <row r="273" spans="7:8" x14ac:dyDescent="0.2">
      <c r="G273" s="241"/>
      <c r="H273" s="241"/>
    </row>
    <row r="274" spans="7:8" x14ac:dyDescent="0.2">
      <c r="G274" s="241"/>
      <c r="H274" s="241"/>
    </row>
    <row r="275" spans="7:8" x14ac:dyDescent="0.2">
      <c r="G275" s="241"/>
      <c r="H275" s="241"/>
    </row>
    <row r="276" spans="7:8" x14ac:dyDescent="0.2">
      <c r="G276" s="241"/>
      <c r="H276" s="241"/>
    </row>
    <row r="277" spans="7:8" x14ac:dyDescent="0.2">
      <c r="G277" s="241"/>
      <c r="H277" s="241"/>
    </row>
    <row r="278" spans="7:8" x14ac:dyDescent="0.2">
      <c r="G278" s="241"/>
      <c r="H278" s="241"/>
    </row>
    <row r="279" spans="7:8" x14ac:dyDescent="0.2">
      <c r="G279" s="241"/>
      <c r="H279" s="241"/>
    </row>
    <row r="280" spans="7:8" x14ac:dyDescent="0.2">
      <c r="G280" s="241"/>
      <c r="H280" s="241"/>
    </row>
    <row r="281" spans="7:8" x14ac:dyDescent="0.2">
      <c r="G281" s="241"/>
      <c r="H281" s="241"/>
    </row>
    <row r="282" spans="7:8" x14ac:dyDescent="0.2">
      <c r="G282" s="241"/>
      <c r="H282" s="241"/>
    </row>
    <row r="283" spans="7:8" x14ac:dyDescent="0.2">
      <c r="G283" s="241"/>
      <c r="H283" s="241"/>
    </row>
    <row r="284" spans="7:8" x14ac:dyDescent="0.2">
      <c r="G284" s="241"/>
      <c r="H284" s="241"/>
    </row>
    <row r="285" spans="7:8" x14ac:dyDescent="0.2">
      <c r="G285" s="241"/>
      <c r="H285" s="241"/>
    </row>
    <row r="286" spans="7:8" x14ac:dyDescent="0.2">
      <c r="G286" s="241"/>
      <c r="H286" s="241"/>
    </row>
    <row r="287" spans="7:8" x14ac:dyDescent="0.2">
      <c r="G287" s="241"/>
      <c r="H287" s="241"/>
    </row>
    <row r="288" spans="7:8" x14ac:dyDescent="0.2">
      <c r="G288" s="241"/>
      <c r="H288" s="241"/>
    </row>
    <row r="289" spans="7:8" x14ac:dyDescent="0.2">
      <c r="G289" s="241"/>
      <c r="H289" s="241"/>
    </row>
    <row r="290" spans="7:8" x14ac:dyDescent="0.2">
      <c r="G290" s="241"/>
      <c r="H290" s="241"/>
    </row>
    <row r="291" spans="7:8" x14ac:dyDescent="0.2">
      <c r="G291" s="241"/>
      <c r="H291" s="241"/>
    </row>
    <row r="292" spans="7:8" x14ac:dyDescent="0.2">
      <c r="G292" s="241"/>
      <c r="H292" s="241"/>
    </row>
    <row r="293" spans="7:8" x14ac:dyDescent="0.2">
      <c r="G293" s="241"/>
      <c r="H293" s="241"/>
    </row>
    <row r="294" spans="7:8" x14ac:dyDescent="0.2">
      <c r="G294" s="241"/>
      <c r="H294" s="241"/>
    </row>
    <row r="295" spans="7:8" x14ac:dyDescent="0.2">
      <c r="G295" s="241"/>
      <c r="H295" s="241"/>
    </row>
    <row r="296" spans="7:8" x14ac:dyDescent="0.2">
      <c r="G296" s="241"/>
      <c r="H296" s="241"/>
    </row>
    <row r="297" spans="7:8" x14ac:dyDescent="0.2">
      <c r="G297" s="241"/>
      <c r="H297" s="241"/>
    </row>
    <row r="298" spans="7:8" x14ac:dyDescent="0.2">
      <c r="G298" s="241"/>
      <c r="H298" s="241"/>
    </row>
    <row r="299" spans="7:8" x14ac:dyDescent="0.2">
      <c r="G299" s="241"/>
      <c r="H299" s="241"/>
    </row>
    <row r="300" spans="7:8" x14ac:dyDescent="0.2">
      <c r="G300" s="241"/>
      <c r="H300" s="241"/>
    </row>
    <row r="301" spans="7:8" x14ac:dyDescent="0.2">
      <c r="G301" s="241"/>
      <c r="H301" s="241"/>
    </row>
    <row r="302" spans="7:8" x14ac:dyDescent="0.2">
      <c r="G302" s="241"/>
      <c r="H302" s="241"/>
    </row>
    <row r="303" spans="7:8" x14ac:dyDescent="0.2">
      <c r="G303" s="241"/>
      <c r="H303" s="241"/>
    </row>
    <row r="304" spans="7:8" x14ac:dyDescent="0.2">
      <c r="G304" s="241"/>
      <c r="H304" s="241"/>
    </row>
    <row r="305" spans="7:8" x14ac:dyDescent="0.2">
      <c r="G305" s="241"/>
      <c r="H305" s="241"/>
    </row>
    <row r="306" spans="7:8" x14ac:dyDescent="0.2">
      <c r="G306" s="241"/>
      <c r="H306" s="241"/>
    </row>
    <row r="307" spans="7:8" x14ac:dyDescent="0.2">
      <c r="G307" s="241"/>
      <c r="H307" s="241"/>
    </row>
    <row r="308" spans="7:8" x14ac:dyDescent="0.2">
      <c r="G308" s="241"/>
      <c r="H308" s="241"/>
    </row>
    <row r="309" spans="7:8" x14ac:dyDescent="0.2">
      <c r="G309" s="241"/>
      <c r="H309" s="241"/>
    </row>
    <row r="310" spans="7:8" x14ac:dyDescent="0.2">
      <c r="G310" s="241"/>
      <c r="H310" s="241"/>
    </row>
    <row r="311" spans="7:8" x14ac:dyDescent="0.2">
      <c r="G311" s="241"/>
      <c r="H311" s="241"/>
    </row>
    <row r="312" spans="7:8" x14ac:dyDescent="0.2">
      <c r="G312" s="241"/>
      <c r="H312" s="241"/>
    </row>
    <row r="313" spans="7:8" x14ac:dyDescent="0.2">
      <c r="G313" s="241"/>
      <c r="H313" s="241"/>
    </row>
    <row r="314" spans="7:8" x14ac:dyDescent="0.2">
      <c r="G314" s="241"/>
      <c r="H314" s="241"/>
    </row>
    <row r="315" spans="7:8" x14ac:dyDescent="0.2">
      <c r="G315" s="241"/>
      <c r="H315" s="241"/>
    </row>
    <row r="316" spans="7:8" x14ac:dyDescent="0.2">
      <c r="G316" s="241"/>
      <c r="H316" s="241"/>
    </row>
    <row r="317" spans="7:8" x14ac:dyDescent="0.2">
      <c r="G317" s="241"/>
      <c r="H317" s="241"/>
    </row>
    <row r="318" spans="7:8" x14ac:dyDescent="0.2">
      <c r="G318" s="241"/>
      <c r="H318" s="241"/>
    </row>
    <row r="319" spans="7:8" x14ac:dyDescent="0.2">
      <c r="G319" s="241"/>
      <c r="H319" s="241"/>
    </row>
    <row r="320" spans="7:8" x14ac:dyDescent="0.2">
      <c r="G320" s="241"/>
      <c r="H320" s="241"/>
    </row>
    <row r="321" spans="7:8" x14ac:dyDescent="0.2">
      <c r="G321" s="241"/>
      <c r="H321" s="241"/>
    </row>
    <row r="322" spans="7:8" x14ac:dyDescent="0.2">
      <c r="G322" s="241"/>
      <c r="H322" s="241"/>
    </row>
    <row r="323" spans="7:8" x14ac:dyDescent="0.2">
      <c r="G323" s="241"/>
      <c r="H323" s="241"/>
    </row>
    <row r="324" spans="7:8" x14ac:dyDescent="0.2">
      <c r="G324" s="241"/>
      <c r="H324" s="241"/>
    </row>
    <row r="325" spans="7:8" x14ac:dyDescent="0.2">
      <c r="G325" s="241"/>
      <c r="H325" s="241"/>
    </row>
    <row r="326" spans="7:8" x14ac:dyDescent="0.2">
      <c r="G326" s="241"/>
      <c r="H326" s="241"/>
    </row>
    <row r="327" spans="7:8" x14ac:dyDescent="0.2">
      <c r="G327" s="241"/>
      <c r="H327" s="241"/>
    </row>
    <row r="328" spans="7:8" x14ac:dyDescent="0.2">
      <c r="G328" s="241"/>
      <c r="H328" s="241"/>
    </row>
    <row r="329" spans="7:8" x14ac:dyDescent="0.2">
      <c r="G329" s="241"/>
      <c r="H329" s="241"/>
    </row>
    <row r="330" spans="7:8" x14ac:dyDescent="0.2">
      <c r="G330" s="241"/>
      <c r="H330" s="241"/>
    </row>
    <row r="331" spans="7:8" x14ac:dyDescent="0.2">
      <c r="G331" s="241"/>
      <c r="H331" s="241"/>
    </row>
    <row r="332" spans="7:8" x14ac:dyDescent="0.2">
      <c r="G332" s="241"/>
      <c r="H332" s="241"/>
    </row>
    <row r="333" spans="7:8" x14ac:dyDescent="0.2">
      <c r="G333" s="241"/>
      <c r="H333" s="241"/>
    </row>
    <row r="334" spans="7:8" x14ac:dyDescent="0.2">
      <c r="G334" s="241"/>
      <c r="H334" s="241"/>
    </row>
    <row r="335" spans="7:8" x14ac:dyDescent="0.2">
      <c r="G335" s="241"/>
      <c r="H335" s="241"/>
    </row>
    <row r="336" spans="7:8" x14ac:dyDescent="0.2">
      <c r="G336" s="241"/>
      <c r="H336" s="241"/>
    </row>
    <row r="337" spans="7:8" x14ac:dyDescent="0.2">
      <c r="G337" s="241"/>
      <c r="H337" s="241"/>
    </row>
    <row r="338" spans="7:8" x14ac:dyDescent="0.2">
      <c r="G338" s="241"/>
      <c r="H338" s="241"/>
    </row>
    <row r="339" spans="7:8" x14ac:dyDescent="0.2">
      <c r="G339" s="241"/>
      <c r="H339" s="241"/>
    </row>
    <row r="340" spans="7:8" x14ac:dyDescent="0.2">
      <c r="G340" s="241"/>
      <c r="H340" s="241"/>
    </row>
    <row r="341" spans="7:8" x14ac:dyDescent="0.2">
      <c r="G341" s="241"/>
      <c r="H341" s="241"/>
    </row>
    <row r="342" spans="7:8" x14ac:dyDescent="0.2">
      <c r="G342" s="241"/>
      <c r="H342" s="241"/>
    </row>
    <row r="343" spans="7:8" x14ac:dyDescent="0.2">
      <c r="G343" s="241"/>
      <c r="H343" s="241"/>
    </row>
    <row r="344" spans="7:8" x14ac:dyDescent="0.2">
      <c r="G344" s="241"/>
      <c r="H344" s="241"/>
    </row>
    <row r="345" spans="7:8" x14ac:dyDescent="0.2">
      <c r="G345" s="241"/>
      <c r="H345" s="241"/>
    </row>
    <row r="346" spans="7:8" x14ac:dyDescent="0.2">
      <c r="G346" s="241"/>
      <c r="H346" s="241"/>
    </row>
    <row r="347" spans="7:8" x14ac:dyDescent="0.2">
      <c r="G347" s="241"/>
      <c r="H347" s="241"/>
    </row>
    <row r="348" spans="7:8" x14ac:dyDescent="0.2">
      <c r="G348" s="241"/>
      <c r="H348" s="241"/>
    </row>
    <row r="349" spans="7:8" x14ac:dyDescent="0.2">
      <c r="G349" s="241"/>
      <c r="H349" s="241"/>
    </row>
    <row r="350" spans="7:8" x14ac:dyDescent="0.2">
      <c r="G350" s="241"/>
      <c r="H350" s="241"/>
    </row>
    <row r="351" spans="7:8" x14ac:dyDescent="0.2">
      <c r="G351" s="241"/>
      <c r="H351" s="241"/>
    </row>
    <row r="352" spans="7:8" x14ac:dyDescent="0.2">
      <c r="G352" s="241"/>
      <c r="H352" s="241"/>
    </row>
    <row r="353" spans="7:8" x14ac:dyDescent="0.2">
      <c r="G353" s="241"/>
      <c r="H353" s="241"/>
    </row>
    <row r="354" spans="7:8" x14ac:dyDescent="0.2">
      <c r="G354" s="241"/>
      <c r="H354" s="241"/>
    </row>
    <row r="355" spans="7:8" x14ac:dyDescent="0.2">
      <c r="G355" s="241"/>
      <c r="H355" s="241"/>
    </row>
    <row r="356" spans="7:8" x14ac:dyDescent="0.2">
      <c r="G356" s="241"/>
      <c r="H356" s="241"/>
    </row>
    <row r="357" spans="7:8" x14ac:dyDescent="0.2">
      <c r="G357" s="241"/>
      <c r="H357" s="241"/>
    </row>
    <row r="358" spans="7:8" x14ac:dyDescent="0.2">
      <c r="G358" s="241"/>
      <c r="H358" s="241"/>
    </row>
    <row r="359" spans="7:8" x14ac:dyDescent="0.2">
      <c r="G359" s="241"/>
      <c r="H359" s="241"/>
    </row>
    <row r="360" spans="7:8" x14ac:dyDescent="0.2">
      <c r="G360" s="241"/>
      <c r="H360" s="241"/>
    </row>
    <row r="361" spans="7:8" x14ac:dyDescent="0.2">
      <c r="G361" s="241"/>
      <c r="H361" s="241"/>
    </row>
    <row r="362" spans="7:8" x14ac:dyDescent="0.2">
      <c r="G362" s="241"/>
      <c r="H362" s="241"/>
    </row>
    <row r="363" spans="7:8" x14ac:dyDescent="0.2">
      <c r="G363" s="241"/>
      <c r="H363" s="241"/>
    </row>
    <row r="364" spans="7:8" x14ac:dyDescent="0.2">
      <c r="G364" s="241"/>
      <c r="H364" s="241"/>
    </row>
    <row r="365" spans="7:8" x14ac:dyDescent="0.2">
      <c r="G365" s="241"/>
      <c r="H365" s="241"/>
    </row>
    <row r="366" spans="7:8" x14ac:dyDescent="0.2">
      <c r="G366" s="241"/>
      <c r="H366" s="241"/>
    </row>
    <row r="367" spans="7:8" x14ac:dyDescent="0.2">
      <c r="G367" s="241"/>
      <c r="H367" s="241"/>
    </row>
    <row r="368" spans="7:8" x14ac:dyDescent="0.2">
      <c r="G368" s="241"/>
      <c r="H368" s="241"/>
    </row>
    <row r="369" spans="7:8" x14ac:dyDescent="0.2">
      <c r="G369" s="241"/>
      <c r="H369" s="241"/>
    </row>
    <row r="370" spans="7:8" x14ac:dyDescent="0.2">
      <c r="G370" s="241"/>
      <c r="H370" s="241"/>
    </row>
    <row r="371" spans="7:8" x14ac:dyDescent="0.2">
      <c r="G371" s="241"/>
      <c r="H371" s="241"/>
    </row>
    <row r="372" spans="7:8" x14ac:dyDescent="0.2">
      <c r="G372" s="241"/>
      <c r="H372" s="241"/>
    </row>
    <row r="373" spans="7:8" x14ac:dyDescent="0.2">
      <c r="G373" s="241"/>
      <c r="H373" s="241"/>
    </row>
    <row r="374" spans="7:8" x14ac:dyDescent="0.2">
      <c r="G374" s="241"/>
      <c r="H374" s="241"/>
    </row>
    <row r="375" spans="7:8" x14ac:dyDescent="0.2">
      <c r="G375" s="241"/>
      <c r="H375" s="241"/>
    </row>
    <row r="376" spans="7:8" x14ac:dyDescent="0.2">
      <c r="G376" s="241"/>
      <c r="H376" s="241"/>
    </row>
    <row r="377" spans="7:8" x14ac:dyDescent="0.2">
      <c r="G377" s="241"/>
      <c r="H377" s="241"/>
    </row>
    <row r="378" spans="7:8" x14ac:dyDescent="0.2">
      <c r="G378" s="241"/>
      <c r="H378" s="241"/>
    </row>
    <row r="379" spans="7:8" x14ac:dyDescent="0.2">
      <c r="G379" s="241"/>
      <c r="H379" s="241"/>
    </row>
    <row r="380" spans="7:8" x14ac:dyDescent="0.2">
      <c r="G380" s="241"/>
      <c r="H380" s="241"/>
    </row>
    <row r="381" spans="7:8" x14ac:dyDescent="0.2">
      <c r="G381" s="241"/>
      <c r="H381" s="241"/>
    </row>
    <row r="382" spans="7:8" x14ac:dyDescent="0.2">
      <c r="G382" s="241"/>
      <c r="H382" s="241"/>
    </row>
    <row r="383" spans="7:8" x14ac:dyDescent="0.2">
      <c r="G383" s="241"/>
      <c r="H383" s="241"/>
    </row>
    <row r="384" spans="7:8" x14ac:dyDescent="0.2">
      <c r="G384" s="241"/>
      <c r="H384" s="241"/>
    </row>
    <row r="385" spans="7:8" x14ac:dyDescent="0.2">
      <c r="G385" s="241"/>
      <c r="H385" s="241"/>
    </row>
    <row r="386" spans="7:8" x14ac:dyDescent="0.2">
      <c r="G386" s="241"/>
      <c r="H386" s="241"/>
    </row>
    <row r="387" spans="7:8" x14ac:dyDescent="0.2">
      <c r="G387" s="241"/>
      <c r="H387" s="241"/>
    </row>
    <row r="388" spans="7:8" x14ac:dyDescent="0.2">
      <c r="G388" s="241"/>
      <c r="H388" s="241"/>
    </row>
    <row r="389" spans="7:8" x14ac:dyDescent="0.2">
      <c r="G389" s="241"/>
      <c r="H389" s="241"/>
    </row>
    <row r="390" spans="7:8" x14ac:dyDescent="0.2">
      <c r="G390" s="241"/>
      <c r="H390" s="241"/>
    </row>
    <row r="391" spans="7:8" x14ac:dyDescent="0.2">
      <c r="G391" s="241"/>
      <c r="H391" s="241"/>
    </row>
    <row r="392" spans="7:8" x14ac:dyDescent="0.2">
      <c r="G392" s="241"/>
      <c r="H392" s="241"/>
    </row>
    <row r="393" spans="7:8" x14ac:dyDescent="0.2">
      <c r="G393" s="241"/>
      <c r="H393" s="241"/>
    </row>
    <row r="394" spans="7:8" x14ac:dyDescent="0.2">
      <c r="G394" s="241"/>
      <c r="H394" s="241"/>
    </row>
    <row r="395" spans="7:8" x14ac:dyDescent="0.2">
      <c r="G395" s="241"/>
      <c r="H395" s="241"/>
    </row>
    <row r="396" spans="7:8" x14ac:dyDescent="0.2">
      <c r="G396" s="241"/>
      <c r="H396" s="241"/>
    </row>
    <row r="397" spans="7:8" x14ac:dyDescent="0.2">
      <c r="G397" s="241"/>
      <c r="H397" s="241"/>
    </row>
    <row r="398" spans="7:8" x14ac:dyDescent="0.2">
      <c r="G398" s="241"/>
      <c r="H398" s="241"/>
    </row>
    <row r="399" spans="7:8" x14ac:dyDescent="0.2">
      <c r="G399" s="241"/>
      <c r="H399" s="241"/>
    </row>
    <row r="400" spans="7:8" x14ac:dyDescent="0.2">
      <c r="G400" s="241"/>
      <c r="H400" s="241"/>
    </row>
    <row r="401" spans="7:8" x14ac:dyDescent="0.2">
      <c r="G401" s="241"/>
      <c r="H401" s="241"/>
    </row>
    <row r="402" spans="7:8" x14ac:dyDescent="0.2">
      <c r="G402" s="241"/>
      <c r="H402" s="241"/>
    </row>
    <row r="403" spans="7:8" x14ac:dyDescent="0.2">
      <c r="G403" s="241"/>
      <c r="H403" s="241"/>
    </row>
    <row r="404" spans="7:8" x14ac:dyDescent="0.2">
      <c r="G404" s="241"/>
      <c r="H404" s="241"/>
    </row>
    <row r="405" spans="7:8" x14ac:dyDescent="0.2">
      <c r="G405" s="241"/>
      <c r="H405" s="241"/>
    </row>
    <row r="406" spans="7:8" x14ac:dyDescent="0.2">
      <c r="G406" s="241"/>
      <c r="H406" s="241"/>
    </row>
    <row r="407" spans="7:8" x14ac:dyDescent="0.2">
      <c r="G407" s="241"/>
      <c r="H407" s="241"/>
    </row>
    <row r="408" spans="7:8" x14ac:dyDescent="0.2">
      <c r="G408" s="241"/>
      <c r="H408" s="241"/>
    </row>
    <row r="409" spans="7:8" x14ac:dyDescent="0.2">
      <c r="G409" s="241"/>
      <c r="H409" s="241"/>
    </row>
    <row r="410" spans="7:8" x14ac:dyDescent="0.2">
      <c r="G410" s="241"/>
      <c r="H410" s="241"/>
    </row>
    <row r="411" spans="7:8" x14ac:dyDescent="0.2">
      <c r="G411" s="241"/>
      <c r="H411" s="241"/>
    </row>
    <row r="412" spans="7:8" x14ac:dyDescent="0.2">
      <c r="G412" s="241"/>
      <c r="H412" s="241"/>
    </row>
    <row r="413" spans="7:8" x14ac:dyDescent="0.2">
      <c r="G413" s="241"/>
      <c r="H413" s="241"/>
    </row>
    <row r="414" spans="7:8" x14ac:dyDescent="0.2">
      <c r="G414" s="241"/>
      <c r="H414" s="241"/>
    </row>
    <row r="415" spans="7:8" x14ac:dyDescent="0.2">
      <c r="G415" s="241"/>
      <c r="H415" s="241"/>
    </row>
    <row r="416" spans="7:8" x14ac:dyDescent="0.2">
      <c r="G416" s="241"/>
      <c r="H416" s="241"/>
    </row>
    <row r="417" spans="7:8" x14ac:dyDescent="0.2">
      <c r="G417" s="241"/>
      <c r="H417" s="241"/>
    </row>
    <row r="418" spans="7:8" x14ac:dyDescent="0.2">
      <c r="G418" s="241"/>
      <c r="H418" s="241"/>
    </row>
    <row r="419" spans="7:8" x14ac:dyDescent="0.2">
      <c r="G419" s="241"/>
      <c r="H419" s="241"/>
    </row>
    <row r="420" spans="7:8" x14ac:dyDescent="0.2">
      <c r="G420" s="241"/>
      <c r="H420" s="241"/>
    </row>
    <row r="421" spans="7:8" x14ac:dyDescent="0.2">
      <c r="G421" s="241"/>
      <c r="H421" s="241"/>
    </row>
    <row r="422" spans="7:8" x14ac:dyDescent="0.2">
      <c r="G422" s="241"/>
      <c r="H422" s="241"/>
    </row>
    <row r="423" spans="7:8" x14ac:dyDescent="0.2">
      <c r="G423" s="241"/>
      <c r="H423" s="241"/>
    </row>
    <row r="424" spans="7:8" x14ac:dyDescent="0.2">
      <c r="G424" s="241"/>
      <c r="H424" s="241"/>
    </row>
    <row r="425" spans="7:8" x14ac:dyDescent="0.2">
      <c r="G425" s="241"/>
      <c r="H425" s="241"/>
    </row>
    <row r="426" spans="7:8" x14ac:dyDescent="0.2">
      <c r="G426" s="241"/>
      <c r="H426" s="241"/>
    </row>
    <row r="427" spans="7:8" x14ac:dyDescent="0.2">
      <c r="G427" s="241"/>
      <c r="H427" s="241"/>
    </row>
    <row r="428" spans="7:8" x14ac:dyDescent="0.2">
      <c r="G428" s="241"/>
      <c r="H428" s="241"/>
    </row>
    <row r="429" spans="7:8" x14ac:dyDescent="0.2">
      <c r="G429" s="241"/>
      <c r="H429" s="241"/>
    </row>
    <row r="430" spans="7:8" x14ac:dyDescent="0.2">
      <c r="G430" s="241"/>
      <c r="H430" s="241"/>
    </row>
    <row r="431" spans="7:8" x14ac:dyDescent="0.2">
      <c r="G431" s="241"/>
      <c r="H431" s="241"/>
    </row>
    <row r="432" spans="7:8" x14ac:dyDescent="0.2">
      <c r="G432" s="241"/>
      <c r="H432" s="241"/>
    </row>
    <row r="433" spans="7:8" x14ac:dyDescent="0.2">
      <c r="G433" s="241"/>
      <c r="H433" s="241"/>
    </row>
    <row r="434" spans="7:8" x14ac:dyDescent="0.2">
      <c r="G434" s="241"/>
      <c r="H434" s="241"/>
    </row>
    <row r="435" spans="7:8" x14ac:dyDescent="0.2">
      <c r="G435" s="241"/>
      <c r="H435" s="241"/>
    </row>
    <row r="436" spans="7:8" x14ac:dyDescent="0.2">
      <c r="G436" s="241"/>
      <c r="H436" s="241"/>
    </row>
    <row r="437" spans="7:8" x14ac:dyDescent="0.2">
      <c r="G437" s="241"/>
      <c r="H437" s="241"/>
    </row>
    <row r="438" spans="7:8" x14ac:dyDescent="0.2">
      <c r="G438" s="241"/>
      <c r="H438" s="241"/>
    </row>
    <row r="439" spans="7:8" x14ac:dyDescent="0.2">
      <c r="G439" s="241"/>
      <c r="H439" s="241"/>
    </row>
    <row r="440" spans="7:8" x14ac:dyDescent="0.2">
      <c r="G440" s="241"/>
      <c r="H440" s="241"/>
    </row>
    <row r="441" spans="7:8" x14ac:dyDescent="0.2">
      <c r="G441" s="241"/>
      <c r="H441" s="241"/>
    </row>
    <row r="442" spans="7:8" x14ac:dyDescent="0.2">
      <c r="G442" s="241"/>
      <c r="H442" s="241"/>
    </row>
    <row r="443" spans="7:8" x14ac:dyDescent="0.2">
      <c r="G443" s="241"/>
      <c r="H443" s="241"/>
    </row>
    <row r="444" spans="7:8" x14ac:dyDescent="0.2">
      <c r="G444" s="241"/>
      <c r="H444" s="241"/>
    </row>
    <row r="445" spans="7:8" x14ac:dyDescent="0.2">
      <c r="G445" s="241"/>
      <c r="H445" s="241"/>
    </row>
    <row r="446" spans="7:8" x14ac:dyDescent="0.2">
      <c r="G446" s="241"/>
      <c r="H446" s="241"/>
    </row>
    <row r="447" spans="7:8" x14ac:dyDescent="0.2">
      <c r="G447" s="241"/>
      <c r="H447" s="241"/>
    </row>
    <row r="448" spans="7:8" x14ac:dyDescent="0.2">
      <c r="G448" s="241"/>
      <c r="H448" s="241"/>
    </row>
    <row r="449" spans="7:8" x14ac:dyDescent="0.2">
      <c r="G449" s="241"/>
      <c r="H449" s="241"/>
    </row>
    <row r="450" spans="7:8" x14ac:dyDescent="0.2">
      <c r="G450" s="241"/>
      <c r="H450" s="241"/>
    </row>
    <row r="451" spans="7:8" x14ac:dyDescent="0.2">
      <c r="G451" s="241"/>
      <c r="H451" s="241"/>
    </row>
    <row r="452" spans="7:8" x14ac:dyDescent="0.2">
      <c r="G452" s="241"/>
      <c r="H452" s="241"/>
    </row>
    <row r="453" spans="7:8" x14ac:dyDescent="0.2">
      <c r="G453" s="241"/>
      <c r="H453" s="241"/>
    </row>
    <row r="454" spans="7:8" x14ac:dyDescent="0.2">
      <c r="G454" s="241"/>
      <c r="H454" s="241"/>
    </row>
    <row r="455" spans="7:8" x14ac:dyDescent="0.2">
      <c r="G455" s="241"/>
      <c r="H455" s="241"/>
    </row>
    <row r="456" spans="7:8" x14ac:dyDescent="0.2">
      <c r="G456" s="241"/>
      <c r="H456" s="241"/>
    </row>
    <row r="457" spans="7:8" x14ac:dyDescent="0.2">
      <c r="G457" s="241"/>
      <c r="H457" s="241"/>
    </row>
    <row r="458" spans="7:8" x14ac:dyDescent="0.2">
      <c r="G458" s="241"/>
      <c r="H458" s="241"/>
    </row>
    <row r="459" spans="7:8" x14ac:dyDescent="0.2">
      <c r="G459" s="241"/>
      <c r="H459" s="241"/>
    </row>
    <row r="460" spans="7:8" x14ac:dyDescent="0.2">
      <c r="G460" s="241"/>
      <c r="H460" s="241"/>
    </row>
    <row r="461" spans="7:8" x14ac:dyDescent="0.2">
      <c r="G461" s="241"/>
      <c r="H461" s="241"/>
    </row>
    <row r="462" spans="7:8" x14ac:dyDescent="0.2">
      <c r="G462" s="241"/>
      <c r="H462" s="241"/>
    </row>
    <row r="463" spans="7:8" x14ac:dyDescent="0.2">
      <c r="G463" s="241"/>
      <c r="H463" s="241"/>
    </row>
    <row r="464" spans="7:8" x14ac:dyDescent="0.2">
      <c r="G464" s="241"/>
      <c r="H464" s="241"/>
    </row>
    <row r="465" spans="7:8" x14ac:dyDescent="0.2">
      <c r="G465" s="241"/>
      <c r="H465" s="241"/>
    </row>
    <row r="466" spans="7:8" x14ac:dyDescent="0.2">
      <c r="G466" s="241"/>
      <c r="H466" s="241"/>
    </row>
    <row r="467" spans="7:8" x14ac:dyDescent="0.2">
      <c r="G467" s="241"/>
      <c r="H467" s="241"/>
    </row>
    <row r="468" spans="7:8" x14ac:dyDescent="0.2">
      <c r="G468" s="241"/>
      <c r="H468" s="241"/>
    </row>
    <row r="469" spans="7:8" x14ac:dyDescent="0.2">
      <c r="G469" s="241"/>
      <c r="H469" s="241"/>
    </row>
    <row r="470" spans="7:8" x14ac:dyDescent="0.2">
      <c r="G470" s="241"/>
      <c r="H470" s="241"/>
    </row>
    <row r="471" spans="7:8" x14ac:dyDescent="0.2">
      <c r="G471" s="241"/>
      <c r="H471" s="241"/>
    </row>
    <row r="472" spans="7:8" x14ac:dyDescent="0.2">
      <c r="G472" s="241"/>
      <c r="H472" s="241"/>
    </row>
    <row r="473" spans="7:8" x14ac:dyDescent="0.2">
      <c r="G473" s="241"/>
      <c r="H473" s="241"/>
    </row>
    <row r="474" spans="7:8" x14ac:dyDescent="0.2">
      <c r="G474" s="241"/>
      <c r="H474" s="241"/>
    </row>
    <row r="475" spans="7:8" x14ac:dyDescent="0.2">
      <c r="G475" s="241"/>
      <c r="H475" s="241"/>
    </row>
    <row r="476" spans="7:8" x14ac:dyDescent="0.2">
      <c r="G476" s="241"/>
      <c r="H476" s="241"/>
    </row>
    <row r="477" spans="7:8" x14ac:dyDescent="0.2">
      <c r="G477" s="241"/>
      <c r="H477" s="241"/>
    </row>
    <row r="478" spans="7:8" x14ac:dyDescent="0.2">
      <c r="G478" s="241"/>
      <c r="H478" s="241"/>
    </row>
    <row r="479" spans="7:8" x14ac:dyDescent="0.2">
      <c r="G479" s="241"/>
      <c r="H479" s="241"/>
    </row>
    <row r="480" spans="7:8" x14ac:dyDescent="0.2">
      <c r="G480" s="241"/>
      <c r="H480" s="241"/>
    </row>
    <row r="481" spans="7:8" x14ac:dyDescent="0.2">
      <c r="G481" s="241"/>
      <c r="H481" s="241"/>
    </row>
    <row r="482" spans="7:8" x14ac:dyDescent="0.2">
      <c r="G482" s="241"/>
      <c r="H482" s="241"/>
    </row>
    <row r="483" spans="7:8" x14ac:dyDescent="0.2">
      <c r="G483" s="241"/>
      <c r="H483" s="241"/>
    </row>
    <row r="484" spans="7:8" x14ac:dyDescent="0.2">
      <c r="G484" s="241"/>
      <c r="H484" s="241"/>
    </row>
    <row r="485" spans="7:8" x14ac:dyDescent="0.2">
      <c r="G485" s="241"/>
      <c r="H485" s="241"/>
    </row>
    <row r="486" spans="7:8" x14ac:dyDescent="0.2">
      <c r="G486" s="241"/>
      <c r="H486" s="241"/>
    </row>
    <row r="487" spans="7:8" x14ac:dyDescent="0.2">
      <c r="G487" s="241"/>
      <c r="H487" s="241"/>
    </row>
    <row r="488" spans="7:8" x14ac:dyDescent="0.2">
      <c r="G488" s="241"/>
      <c r="H488" s="241"/>
    </row>
    <row r="489" spans="7:8" x14ac:dyDescent="0.2">
      <c r="G489" s="241"/>
      <c r="H489" s="241"/>
    </row>
    <row r="490" spans="7:8" x14ac:dyDescent="0.2">
      <c r="G490" s="241"/>
      <c r="H490" s="241"/>
    </row>
    <row r="491" spans="7:8" x14ac:dyDescent="0.2">
      <c r="G491" s="241"/>
      <c r="H491" s="241"/>
    </row>
    <row r="492" spans="7:8" x14ac:dyDescent="0.2">
      <c r="G492" s="241"/>
      <c r="H492" s="241"/>
    </row>
    <row r="493" spans="7:8" x14ac:dyDescent="0.2">
      <c r="G493" s="241"/>
      <c r="H493" s="241"/>
    </row>
    <row r="494" spans="7:8" x14ac:dyDescent="0.2">
      <c r="G494" s="241"/>
      <c r="H494" s="241"/>
    </row>
    <row r="495" spans="7:8" x14ac:dyDescent="0.2">
      <c r="G495" s="241"/>
      <c r="H495" s="241"/>
    </row>
    <row r="496" spans="7:8" x14ac:dyDescent="0.2">
      <c r="G496" s="241"/>
      <c r="H496" s="241"/>
    </row>
    <row r="497" spans="7:8" x14ac:dyDescent="0.2">
      <c r="G497" s="241"/>
      <c r="H497" s="241"/>
    </row>
    <row r="498" spans="7:8" x14ac:dyDescent="0.2">
      <c r="G498" s="241"/>
      <c r="H498" s="241"/>
    </row>
    <row r="499" spans="7:8" x14ac:dyDescent="0.2">
      <c r="G499" s="241"/>
      <c r="H499" s="241"/>
    </row>
    <row r="500" spans="7:8" x14ac:dyDescent="0.2">
      <c r="G500" s="241"/>
      <c r="H500" s="241"/>
    </row>
    <row r="501" spans="7:8" x14ac:dyDescent="0.2">
      <c r="G501" s="241"/>
      <c r="H501" s="241"/>
    </row>
    <row r="502" spans="7:8" x14ac:dyDescent="0.2">
      <c r="G502" s="241"/>
      <c r="H502" s="241"/>
    </row>
    <row r="503" spans="7:8" x14ac:dyDescent="0.2">
      <c r="G503" s="241"/>
      <c r="H503" s="241"/>
    </row>
    <row r="504" spans="7:8" x14ac:dyDescent="0.2">
      <c r="G504" s="241"/>
      <c r="H504" s="241"/>
    </row>
    <row r="505" spans="7:8" x14ac:dyDescent="0.2">
      <c r="G505" s="241"/>
      <c r="H505" s="241"/>
    </row>
    <row r="506" spans="7:8" x14ac:dyDescent="0.2">
      <c r="G506" s="241"/>
      <c r="H506" s="241"/>
    </row>
    <row r="507" spans="7:8" x14ac:dyDescent="0.2">
      <c r="G507" s="241"/>
      <c r="H507" s="241"/>
    </row>
    <row r="508" spans="7:8" x14ac:dyDescent="0.2">
      <c r="G508" s="241"/>
      <c r="H508" s="241"/>
    </row>
    <row r="509" spans="7:8" x14ac:dyDescent="0.2">
      <c r="G509" s="241"/>
      <c r="H509" s="241"/>
    </row>
    <row r="510" spans="7:8" x14ac:dyDescent="0.2">
      <c r="G510" s="241"/>
      <c r="H510" s="241"/>
    </row>
    <row r="511" spans="7:8" x14ac:dyDescent="0.2">
      <c r="G511" s="241"/>
      <c r="H511" s="241"/>
    </row>
    <row r="512" spans="7:8" x14ac:dyDescent="0.2">
      <c r="G512" s="241"/>
      <c r="H512" s="241"/>
    </row>
    <row r="513" spans="7:8" x14ac:dyDescent="0.2">
      <c r="G513" s="241"/>
      <c r="H513" s="241"/>
    </row>
    <row r="514" spans="7:8" x14ac:dyDescent="0.2">
      <c r="G514" s="241"/>
      <c r="H514" s="241"/>
    </row>
    <row r="515" spans="7:8" x14ac:dyDescent="0.2">
      <c r="G515" s="241"/>
      <c r="H515" s="241"/>
    </row>
    <row r="516" spans="7:8" x14ac:dyDescent="0.2">
      <c r="G516" s="241"/>
      <c r="H516" s="241"/>
    </row>
    <row r="517" spans="7:8" x14ac:dyDescent="0.2">
      <c r="G517" s="241"/>
      <c r="H517" s="241"/>
    </row>
    <row r="518" spans="7:8" x14ac:dyDescent="0.2">
      <c r="G518" s="241"/>
      <c r="H518" s="241"/>
    </row>
    <row r="519" spans="7:8" x14ac:dyDescent="0.2">
      <c r="G519" s="241"/>
      <c r="H519" s="241"/>
    </row>
    <row r="520" spans="7:8" x14ac:dyDescent="0.2">
      <c r="G520" s="241"/>
      <c r="H520" s="241"/>
    </row>
    <row r="521" spans="7:8" x14ac:dyDescent="0.2">
      <c r="G521" s="241"/>
      <c r="H521" s="241"/>
    </row>
    <row r="522" spans="7:8" x14ac:dyDescent="0.2">
      <c r="G522" s="241"/>
      <c r="H522" s="241"/>
    </row>
    <row r="523" spans="7:8" x14ac:dyDescent="0.2">
      <c r="G523" s="241"/>
      <c r="H523" s="241"/>
    </row>
    <row r="524" spans="7:8" x14ac:dyDescent="0.2">
      <c r="G524" s="241"/>
      <c r="H524" s="241"/>
    </row>
    <row r="525" spans="7:8" x14ac:dyDescent="0.2">
      <c r="G525" s="241"/>
      <c r="H525" s="241"/>
    </row>
    <row r="526" spans="7:8" x14ac:dyDescent="0.2">
      <c r="G526" s="241"/>
      <c r="H526" s="241"/>
    </row>
    <row r="527" spans="7:8" x14ac:dyDescent="0.2">
      <c r="G527" s="241"/>
      <c r="H527" s="241"/>
    </row>
    <row r="528" spans="7:8" x14ac:dyDescent="0.2">
      <c r="G528" s="241"/>
      <c r="H528" s="241"/>
    </row>
    <row r="529" spans="7:8" x14ac:dyDescent="0.2">
      <c r="G529" s="241"/>
      <c r="H529" s="241"/>
    </row>
    <row r="530" spans="7:8" x14ac:dyDescent="0.2">
      <c r="G530" s="241"/>
      <c r="H530" s="241"/>
    </row>
    <row r="531" spans="7:8" x14ac:dyDescent="0.2">
      <c r="G531" s="241"/>
      <c r="H531" s="241"/>
    </row>
    <row r="532" spans="7:8" x14ac:dyDescent="0.2">
      <c r="G532" s="241"/>
      <c r="H532" s="241"/>
    </row>
    <row r="533" spans="7:8" x14ac:dyDescent="0.2">
      <c r="G533" s="241"/>
      <c r="H533" s="241"/>
    </row>
    <row r="534" spans="7:8" x14ac:dyDescent="0.2">
      <c r="G534" s="241"/>
      <c r="H534" s="241"/>
    </row>
    <row r="535" spans="7:8" x14ac:dyDescent="0.2">
      <c r="G535" s="241"/>
      <c r="H535" s="241"/>
    </row>
    <row r="536" spans="7:8" x14ac:dyDescent="0.2">
      <c r="G536" s="241"/>
      <c r="H536" s="241"/>
    </row>
    <row r="537" spans="7:8" x14ac:dyDescent="0.2">
      <c r="G537" s="241"/>
      <c r="H537" s="241"/>
    </row>
    <row r="538" spans="7:8" x14ac:dyDescent="0.2">
      <c r="G538" s="241"/>
      <c r="H538" s="241"/>
    </row>
    <row r="539" spans="7:8" x14ac:dyDescent="0.2">
      <c r="G539" s="241"/>
      <c r="H539" s="241"/>
    </row>
    <row r="540" spans="7:8" x14ac:dyDescent="0.2">
      <c r="G540" s="241"/>
      <c r="H540" s="241"/>
    </row>
    <row r="541" spans="7:8" x14ac:dyDescent="0.2">
      <c r="G541" s="241"/>
      <c r="H541" s="241"/>
    </row>
    <row r="542" spans="7:8" x14ac:dyDescent="0.2">
      <c r="G542" s="241"/>
      <c r="H542" s="241"/>
    </row>
    <row r="543" spans="7:8" x14ac:dyDescent="0.2">
      <c r="G543" s="241"/>
      <c r="H543" s="241"/>
    </row>
    <row r="544" spans="7:8" x14ac:dyDescent="0.2">
      <c r="G544" s="241"/>
      <c r="H544" s="241"/>
    </row>
    <row r="545" spans="7:8" x14ac:dyDescent="0.2">
      <c r="G545" s="241"/>
      <c r="H545" s="241"/>
    </row>
    <row r="546" spans="7:8" x14ac:dyDescent="0.2">
      <c r="G546" s="241"/>
      <c r="H546" s="241"/>
    </row>
    <row r="547" spans="7:8" x14ac:dyDescent="0.2">
      <c r="G547" s="241"/>
      <c r="H547" s="241"/>
    </row>
    <row r="548" spans="7:8" x14ac:dyDescent="0.2">
      <c r="G548" s="241"/>
      <c r="H548" s="241"/>
    </row>
    <row r="549" spans="7:8" x14ac:dyDescent="0.2">
      <c r="G549" s="241"/>
      <c r="H549" s="241"/>
    </row>
    <row r="550" spans="7:8" x14ac:dyDescent="0.2">
      <c r="G550" s="241"/>
      <c r="H550" s="241"/>
    </row>
    <row r="551" spans="7:8" x14ac:dyDescent="0.2">
      <c r="G551" s="241"/>
      <c r="H551" s="241"/>
    </row>
    <row r="552" spans="7:8" x14ac:dyDescent="0.2">
      <c r="G552" s="241"/>
      <c r="H552" s="241"/>
    </row>
    <row r="553" spans="7:8" x14ac:dyDescent="0.2">
      <c r="G553" s="241"/>
      <c r="H553" s="241"/>
    </row>
    <row r="554" spans="7:8" x14ac:dyDescent="0.2">
      <c r="G554" s="241"/>
      <c r="H554" s="241"/>
    </row>
    <row r="555" spans="7:8" x14ac:dyDescent="0.2">
      <c r="G555" s="241"/>
      <c r="H555" s="241"/>
    </row>
    <row r="556" spans="7:8" x14ac:dyDescent="0.2">
      <c r="G556" s="241"/>
      <c r="H556" s="241"/>
    </row>
    <row r="557" spans="7:8" x14ac:dyDescent="0.2">
      <c r="G557" s="241"/>
      <c r="H557" s="241"/>
    </row>
    <row r="558" spans="7:8" x14ac:dyDescent="0.2">
      <c r="G558" s="241"/>
      <c r="H558" s="241"/>
    </row>
    <row r="559" spans="7:8" x14ac:dyDescent="0.2">
      <c r="G559" s="241"/>
      <c r="H559" s="241"/>
    </row>
    <row r="560" spans="7:8" x14ac:dyDescent="0.2">
      <c r="G560" s="241"/>
      <c r="H560" s="241"/>
    </row>
    <row r="561" spans="7:8" x14ac:dyDescent="0.2">
      <c r="G561" s="241"/>
      <c r="H561" s="241"/>
    </row>
    <row r="562" spans="7:8" x14ac:dyDescent="0.2">
      <c r="G562" s="241"/>
      <c r="H562" s="241"/>
    </row>
    <row r="563" spans="7:8" x14ac:dyDescent="0.2">
      <c r="G563" s="241"/>
      <c r="H563" s="241"/>
    </row>
    <row r="564" spans="7:8" x14ac:dyDescent="0.2">
      <c r="G564" s="241"/>
      <c r="H564" s="241"/>
    </row>
    <row r="565" spans="7:8" x14ac:dyDescent="0.2">
      <c r="G565" s="241"/>
      <c r="H565" s="241"/>
    </row>
    <row r="566" spans="7:8" x14ac:dyDescent="0.2">
      <c r="G566" s="241"/>
      <c r="H566" s="241"/>
    </row>
    <row r="567" spans="7:8" x14ac:dyDescent="0.2">
      <c r="G567" s="241"/>
      <c r="H567" s="241"/>
    </row>
    <row r="568" spans="7:8" x14ac:dyDescent="0.2">
      <c r="G568" s="241"/>
      <c r="H568" s="241"/>
    </row>
    <row r="569" spans="7:8" x14ac:dyDescent="0.2">
      <c r="G569" s="241"/>
      <c r="H569" s="241"/>
    </row>
    <row r="570" spans="7:8" x14ac:dyDescent="0.2">
      <c r="G570" s="241"/>
      <c r="H570" s="241"/>
    </row>
    <row r="571" spans="7:8" x14ac:dyDescent="0.2">
      <c r="G571" s="241"/>
      <c r="H571" s="241"/>
    </row>
    <row r="572" spans="7:8" x14ac:dyDescent="0.2">
      <c r="G572" s="241"/>
      <c r="H572" s="241"/>
    </row>
    <row r="573" spans="7:8" x14ac:dyDescent="0.2">
      <c r="G573" s="241"/>
      <c r="H573" s="241"/>
    </row>
    <row r="574" spans="7:8" x14ac:dyDescent="0.2">
      <c r="G574" s="241"/>
      <c r="H574" s="241"/>
    </row>
    <row r="575" spans="7:8" x14ac:dyDescent="0.2">
      <c r="G575" s="241"/>
      <c r="H575" s="241"/>
    </row>
    <row r="576" spans="7:8" x14ac:dyDescent="0.2">
      <c r="G576" s="241"/>
      <c r="H576" s="241"/>
    </row>
    <row r="577" spans="7:8" x14ac:dyDescent="0.2">
      <c r="G577" s="241"/>
      <c r="H577" s="241"/>
    </row>
    <row r="578" spans="7:8" x14ac:dyDescent="0.2">
      <c r="G578" s="241"/>
      <c r="H578" s="241"/>
    </row>
    <row r="579" spans="7:8" x14ac:dyDescent="0.2">
      <c r="G579" s="241"/>
      <c r="H579" s="241"/>
    </row>
    <row r="580" spans="7:8" x14ac:dyDescent="0.2">
      <c r="G580" s="241"/>
      <c r="H580" s="241"/>
    </row>
    <row r="581" spans="7:8" x14ac:dyDescent="0.2">
      <c r="G581" s="241"/>
      <c r="H581" s="241"/>
    </row>
    <row r="582" spans="7:8" x14ac:dyDescent="0.2">
      <c r="G582" s="241"/>
      <c r="H582" s="241"/>
    </row>
    <row r="583" spans="7:8" x14ac:dyDescent="0.2">
      <c r="G583" s="241"/>
      <c r="H583" s="241"/>
    </row>
    <row r="584" spans="7:8" x14ac:dyDescent="0.2">
      <c r="G584" s="241"/>
      <c r="H584" s="241"/>
    </row>
    <row r="585" spans="7:8" x14ac:dyDescent="0.2">
      <c r="G585" s="241"/>
      <c r="H585" s="241"/>
    </row>
    <row r="586" spans="7:8" x14ac:dyDescent="0.2">
      <c r="G586" s="241"/>
      <c r="H586" s="241"/>
    </row>
    <row r="587" spans="7:8" x14ac:dyDescent="0.2">
      <c r="G587" s="241"/>
      <c r="H587" s="241"/>
    </row>
    <row r="588" spans="7:8" x14ac:dyDescent="0.2">
      <c r="G588" s="241"/>
      <c r="H588" s="241"/>
    </row>
    <row r="589" spans="7:8" x14ac:dyDescent="0.2">
      <c r="G589" s="241"/>
      <c r="H589" s="241"/>
    </row>
    <row r="590" spans="7:8" x14ac:dyDescent="0.2">
      <c r="G590" s="241"/>
      <c r="H590" s="241"/>
    </row>
    <row r="591" spans="7:8" x14ac:dyDescent="0.2">
      <c r="G591" s="241"/>
      <c r="H591" s="241"/>
    </row>
    <row r="592" spans="7:8" x14ac:dyDescent="0.2">
      <c r="G592" s="241"/>
      <c r="H592" s="241"/>
    </row>
    <row r="593" spans="7:8" x14ac:dyDescent="0.2">
      <c r="G593" s="241"/>
      <c r="H593" s="241"/>
    </row>
    <row r="594" spans="7:8" x14ac:dyDescent="0.2">
      <c r="G594" s="241"/>
      <c r="H594" s="241"/>
    </row>
    <row r="595" spans="7:8" x14ac:dyDescent="0.2">
      <c r="G595" s="241"/>
      <c r="H595" s="241"/>
    </row>
    <row r="596" spans="7:8" x14ac:dyDescent="0.2">
      <c r="G596" s="241"/>
      <c r="H596" s="241"/>
    </row>
    <row r="597" spans="7:8" x14ac:dyDescent="0.2">
      <c r="G597" s="241"/>
      <c r="H597" s="241"/>
    </row>
    <row r="598" spans="7:8" x14ac:dyDescent="0.2">
      <c r="G598" s="241"/>
      <c r="H598" s="241"/>
    </row>
    <row r="599" spans="7:8" x14ac:dyDescent="0.2">
      <c r="G599" s="241"/>
      <c r="H599" s="241"/>
    </row>
    <row r="600" spans="7:8" x14ac:dyDescent="0.2">
      <c r="G600" s="241"/>
      <c r="H600" s="241"/>
    </row>
    <row r="601" spans="7:8" x14ac:dyDescent="0.2">
      <c r="G601" s="241"/>
      <c r="H601" s="241"/>
    </row>
    <row r="602" spans="7:8" x14ac:dyDescent="0.2">
      <c r="G602" s="241"/>
      <c r="H602" s="241"/>
    </row>
    <row r="603" spans="7:8" x14ac:dyDescent="0.2">
      <c r="G603" s="241"/>
      <c r="H603" s="241"/>
    </row>
    <row r="604" spans="7:8" x14ac:dyDescent="0.2">
      <c r="G604" s="241"/>
      <c r="H604" s="241"/>
    </row>
    <row r="605" spans="7:8" x14ac:dyDescent="0.2">
      <c r="G605" s="241"/>
      <c r="H605" s="241"/>
    </row>
    <row r="606" spans="7:8" x14ac:dyDescent="0.2">
      <c r="G606" s="241"/>
      <c r="H606" s="241"/>
    </row>
    <row r="607" spans="7:8" x14ac:dyDescent="0.2">
      <c r="G607" s="241"/>
      <c r="H607" s="241"/>
    </row>
    <row r="608" spans="7:8" x14ac:dyDescent="0.2">
      <c r="G608" s="241"/>
      <c r="H608" s="241"/>
    </row>
    <row r="609" spans="7:8" x14ac:dyDescent="0.2">
      <c r="G609" s="241"/>
      <c r="H609" s="241"/>
    </row>
    <row r="610" spans="7:8" x14ac:dyDescent="0.2">
      <c r="G610" s="241"/>
      <c r="H610" s="241"/>
    </row>
    <row r="611" spans="7:8" x14ac:dyDescent="0.2">
      <c r="G611" s="241"/>
      <c r="H611" s="241"/>
    </row>
    <row r="612" spans="7:8" x14ac:dyDescent="0.2">
      <c r="G612" s="241"/>
      <c r="H612" s="241"/>
    </row>
    <row r="613" spans="7:8" x14ac:dyDescent="0.2">
      <c r="G613" s="241"/>
      <c r="H613" s="241"/>
    </row>
    <row r="614" spans="7:8" x14ac:dyDescent="0.2">
      <c r="G614" s="241"/>
      <c r="H614" s="241"/>
    </row>
    <row r="615" spans="7:8" x14ac:dyDescent="0.2">
      <c r="G615" s="241"/>
      <c r="H615" s="241"/>
    </row>
    <row r="616" spans="7:8" x14ac:dyDescent="0.2">
      <c r="G616" s="241"/>
      <c r="H616" s="241"/>
    </row>
    <row r="617" spans="7:8" x14ac:dyDescent="0.2">
      <c r="G617" s="241"/>
      <c r="H617" s="241"/>
    </row>
    <row r="618" spans="7:8" x14ac:dyDescent="0.2">
      <c r="G618" s="241"/>
      <c r="H618" s="241"/>
    </row>
    <row r="619" spans="7:8" x14ac:dyDescent="0.2">
      <c r="G619" s="241"/>
      <c r="H619" s="241"/>
    </row>
    <row r="620" spans="7:8" x14ac:dyDescent="0.2">
      <c r="G620" s="241"/>
      <c r="H620" s="241"/>
    </row>
    <row r="621" spans="7:8" x14ac:dyDescent="0.2">
      <c r="G621" s="241"/>
      <c r="H621" s="241"/>
    </row>
    <row r="622" spans="7:8" x14ac:dyDescent="0.2">
      <c r="G622" s="241"/>
      <c r="H622" s="241"/>
    </row>
    <row r="623" spans="7:8" x14ac:dyDescent="0.2">
      <c r="G623" s="241"/>
      <c r="H623" s="241"/>
    </row>
    <row r="624" spans="7:8" x14ac:dyDescent="0.2">
      <c r="G624" s="241"/>
      <c r="H624" s="241"/>
    </row>
    <row r="625" spans="7:8" x14ac:dyDescent="0.2">
      <c r="G625" s="241"/>
      <c r="H625" s="241"/>
    </row>
    <row r="626" spans="7:8" x14ac:dyDescent="0.2">
      <c r="G626" s="241"/>
      <c r="H626" s="241"/>
    </row>
    <row r="627" spans="7:8" x14ac:dyDescent="0.2">
      <c r="G627" s="241"/>
      <c r="H627" s="241"/>
    </row>
    <row r="628" spans="7:8" x14ac:dyDescent="0.2">
      <c r="G628" s="241"/>
      <c r="H628" s="241"/>
    </row>
    <row r="629" spans="7:8" x14ac:dyDescent="0.2">
      <c r="G629" s="241"/>
      <c r="H629" s="241"/>
    </row>
    <row r="630" spans="7:8" x14ac:dyDescent="0.2">
      <c r="G630" s="241"/>
      <c r="H630" s="241"/>
    </row>
    <row r="631" spans="7:8" x14ac:dyDescent="0.2">
      <c r="G631" s="241"/>
      <c r="H631" s="241"/>
    </row>
    <row r="632" spans="7:8" x14ac:dyDescent="0.2">
      <c r="G632" s="241"/>
      <c r="H632" s="241"/>
    </row>
    <row r="633" spans="7:8" x14ac:dyDescent="0.2">
      <c r="G633" s="241"/>
      <c r="H633" s="241"/>
    </row>
    <row r="634" spans="7:8" x14ac:dyDescent="0.2">
      <c r="G634" s="241"/>
      <c r="H634" s="241"/>
    </row>
    <row r="635" spans="7:8" x14ac:dyDescent="0.2">
      <c r="G635" s="241"/>
      <c r="H635" s="241"/>
    </row>
    <row r="636" spans="7:8" x14ac:dyDescent="0.2">
      <c r="G636" s="241"/>
      <c r="H636" s="241"/>
    </row>
    <row r="637" spans="7:8" x14ac:dyDescent="0.2">
      <c r="G637" s="241"/>
      <c r="H637" s="241"/>
    </row>
    <row r="638" spans="7:8" x14ac:dyDescent="0.2">
      <c r="G638" s="241"/>
      <c r="H638" s="241"/>
    </row>
    <row r="639" spans="7:8" x14ac:dyDescent="0.2">
      <c r="G639" s="241"/>
      <c r="H639" s="241"/>
    </row>
    <row r="640" spans="7:8" x14ac:dyDescent="0.2">
      <c r="G640" s="241"/>
      <c r="H640" s="241"/>
    </row>
    <row r="641" spans="7:8" x14ac:dyDescent="0.2">
      <c r="G641" s="241"/>
      <c r="H641" s="241"/>
    </row>
    <row r="642" spans="7:8" x14ac:dyDescent="0.2">
      <c r="G642" s="241"/>
      <c r="H642" s="241"/>
    </row>
    <row r="643" spans="7:8" x14ac:dyDescent="0.2">
      <c r="G643" s="241"/>
      <c r="H643" s="241"/>
    </row>
    <row r="644" spans="7:8" x14ac:dyDescent="0.2">
      <c r="G644" s="241"/>
      <c r="H644" s="241"/>
    </row>
    <row r="645" spans="7:8" x14ac:dyDescent="0.2">
      <c r="G645" s="241"/>
      <c r="H645" s="241"/>
    </row>
    <row r="646" spans="7:8" x14ac:dyDescent="0.2">
      <c r="G646" s="241"/>
      <c r="H646" s="241"/>
    </row>
    <row r="647" spans="7:8" x14ac:dyDescent="0.2">
      <c r="G647" s="241"/>
      <c r="H647" s="241"/>
    </row>
    <row r="648" spans="7:8" x14ac:dyDescent="0.2">
      <c r="G648" s="241"/>
      <c r="H648" s="241"/>
    </row>
    <row r="649" spans="7:8" x14ac:dyDescent="0.2">
      <c r="G649" s="241"/>
      <c r="H649" s="241"/>
    </row>
    <row r="650" spans="7:8" x14ac:dyDescent="0.2">
      <c r="G650" s="241"/>
      <c r="H650" s="241"/>
    </row>
    <row r="651" spans="7:8" x14ac:dyDescent="0.2">
      <c r="G651" s="241"/>
      <c r="H651" s="241"/>
    </row>
    <row r="652" spans="7:8" x14ac:dyDescent="0.2">
      <c r="G652" s="241"/>
      <c r="H652" s="241"/>
    </row>
    <row r="653" spans="7:8" x14ac:dyDescent="0.2">
      <c r="G653" s="241"/>
      <c r="H653" s="241"/>
    </row>
    <row r="654" spans="7:8" x14ac:dyDescent="0.2">
      <c r="G654" s="241"/>
      <c r="H654" s="241"/>
    </row>
    <row r="655" spans="7:8" x14ac:dyDescent="0.2">
      <c r="G655" s="241"/>
      <c r="H655" s="241"/>
    </row>
    <row r="656" spans="7:8" x14ac:dyDescent="0.2">
      <c r="G656" s="241"/>
      <c r="H656" s="241"/>
    </row>
    <row r="657" spans="7:8" x14ac:dyDescent="0.2">
      <c r="G657" s="241"/>
      <c r="H657" s="241"/>
    </row>
    <row r="658" spans="7:8" x14ac:dyDescent="0.2">
      <c r="G658" s="241"/>
      <c r="H658" s="241"/>
    </row>
    <row r="659" spans="7:8" x14ac:dyDescent="0.2">
      <c r="G659" s="241"/>
      <c r="H659" s="241"/>
    </row>
    <row r="660" spans="7:8" x14ac:dyDescent="0.2">
      <c r="G660" s="241"/>
      <c r="H660" s="241"/>
    </row>
    <row r="661" spans="7:8" x14ac:dyDescent="0.2">
      <c r="G661" s="241"/>
      <c r="H661" s="241"/>
    </row>
    <row r="662" spans="7:8" x14ac:dyDescent="0.2">
      <c r="G662" s="241"/>
      <c r="H662" s="241"/>
    </row>
    <row r="663" spans="7:8" x14ac:dyDescent="0.2">
      <c r="G663" s="241"/>
      <c r="H663" s="241"/>
    </row>
    <row r="664" spans="7:8" x14ac:dyDescent="0.2">
      <c r="G664" s="241"/>
      <c r="H664" s="241"/>
    </row>
    <row r="665" spans="7:8" x14ac:dyDescent="0.2">
      <c r="G665" s="241"/>
      <c r="H665" s="241"/>
    </row>
    <row r="666" spans="7:8" x14ac:dyDescent="0.2">
      <c r="G666" s="241"/>
      <c r="H666" s="241"/>
    </row>
    <row r="667" spans="7:8" x14ac:dyDescent="0.2">
      <c r="G667" s="241"/>
      <c r="H667" s="241"/>
    </row>
    <row r="668" spans="7:8" x14ac:dyDescent="0.2">
      <c r="G668" s="241"/>
      <c r="H668" s="241"/>
    </row>
    <row r="669" spans="7:8" x14ac:dyDescent="0.2">
      <c r="G669" s="241"/>
      <c r="H669" s="241"/>
    </row>
    <row r="670" spans="7:8" x14ac:dyDescent="0.2">
      <c r="G670" s="241"/>
      <c r="H670" s="241"/>
    </row>
    <row r="671" spans="7:8" x14ac:dyDescent="0.2">
      <c r="G671" s="241"/>
      <c r="H671" s="241"/>
    </row>
    <row r="672" spans="7:8" x14ac:dyDescent="0.2">
      <c r="G672" s="241"/>
      <c r="H672" s="241"/>
    </row>
    <row r="673" spans="7:8" x14ac:dyDescent="0.2">
      <c r="G673" s="241"/>
      <c r="H673" s="241"/>
    </row>
    <row r="674" spans="7:8" x14ac:dyDescent="0.2">
      <c r="G674" s="241"/>
      <c r="H674" s="241"/>
    </row>
    <row r="675" spans="7:8" x14ac:dyDescent="0.2">
      <c r="G675" s="241"/>
      <c r="H675" s="241"/>
    </row>
    <row r="676" spans="7:8" x14ac:dyDescent="0.2">
      <c r="G676" s="241"/>
      <c r="H676" s="241"/>
    </row>
    <row r="677" spans="7:8" x14ac:dyDescent="0.2">
      <c r="G677" s="241"/>
      <c r="H677" s="241"/>
    </row>
    <row r="678" spans="7:8" x14ac:dyDescent="0.2">
      <c r="G678" s="241"/>
      <c r="H678" s="241"/>
    </row>
    <row r="679" spans="7:8" x14ac:dyDescent="0.2">
      <c r="G679" s="241"/>
      <c r="H679" s="241"/>
    </row>
    <row r="680" spans="7:8" x14ac:dyDescent="0.2">
      <c r="G680" s="241"/>
      <c r="H680" s="241"/>
    </row>
    <row r="681" spans="7:8" x14ac:dyDescent="0.2">
      <c r="G681" s="241"/>
      <c r="H681" s="241"/>
    </row>
    <row r="682" spans="7:8" x14ac:dyDescent="0.2">
      <c r="G682" s="241"/>
      <c r="H682" s="241"/>
    </row>
    <row r="683" spans="7:8" x14ac:dyDescent="0.2">
      <c r="G683" s="241"/>
      <c r="H683" s="241"/>
    </row>
    <row r="684" spans="7:8" x14ac:dyDescent="0.2">
      <c r="G684" s="241"/>
      <c r="H684" s="241"/>
    </row>
    <row r="685" spans="7:8" x14ac:dyDescent="0.2">
      <c r="G685" s="241"/>
      <c r="H685" s="241"/>
    </row>
    <row r="686" spans="7:8" x14ac:dyDescent="0.2">
      <c r="G686" s="241"/>
      <c r="H686" s="241"/>
    </row>
    <row r="687" spans="7:8" x14ac:dyDescent="0.2">
      <c r="G687" s="241"/>
      <c r="H687" s="241"/>
    </row>
    <row r="688" spans="7:8" x14ac:dyDescent="0.2">
      <c r="G688" s="241"/>
      <c r="H688" s="241"/>
    </row>
    <row r="689" spans="7:8" x14ac:dyDescent="0.2">
      <c r="G689" s="241"/>
      <c r="H689" s="241"/>
    </row>
    <row r="690" spans="7:8" x14ac:dyDescent="0.2">
      <c r="G690" s="241"/>
      <c r="H690" s="241"/>
    </row>
    <row r="691" spans="7:8" x14ac:dyDescent="0.2">
      <c r="G691" s="241"/>
      <c r="H691" s="241"/>
    </row>
    <row r="692" spans="7:8" x14ac:dyDescent="0.2">
      <c r="G692" s="241"/>
      <c r="H692" s="241"/>
    </row>
    <row r="693" spans="7:8" x14ac:dyDescent="0.2">
      <c r="G693" s="241"/>
      <c r="H693" s="241"/>
    </row>
    <row r="694" spans="7:8" x14ac:dyDescent="0.2">
      <c r="G694" s="241"/>
      <c r="H694" s="241"/>
    </row>
    <row r="695" spans="7:8" x14ac:dyDescent="0.2">
      <c r="G695" s="241"/>
      <c r="H695" s="241"/>
    </row>
    <row r="696" spans="7:8" x14ac:dyDescent="0.2">
      <c r="G696" s="241"/>
      <c r="H696" s="241"/>
    </row>
    <row r="697" spans="7:8" x14ac:dyDescent="0.2">
      <c r="G697" s="241"/>
      <c r="H697" s="241"/>
    </row>
    <row r="698" spans="7:8" x14ac:dyDescent="0.2">
      <c r="G698" s="241"/>
      <c r="H698" s="241"/>
    </row>
    <row r="699" spans="7:8" x14ac:dyDescent="0.2">
      <c r="G699" s="241"/>
      <c r="H699" s="241"/>
    </row>
    <row r="700" spans="7:8" x14ac:dyDescent="0.2">
      <c r="G700" s="241"/>
      <c r="H700" s="241"/>
    </row>
    <row r="701" spans="7:8" x14ac:dyDescent="0.2">
      <c r="G701" s="241"/>
      <c r="H701" s="241"/>
    </row>
    <row r="702" spans="7:8" x14ac:dyDescent="0.2">
      <c r="G702" s="241"/>
      <c r="H702" s="241"/>
    </row>
    <row r="703" spans="7:8" x14ac:dyDescent="0.2">
      <c r="G703" s="241"/>
      <c r="H703" s="241"/>
    </row>
    <row r="704" spans="7:8" x14ac:dyDescent="0.2">
      <c r="G704" s="241"/>
      <c r="H704" s="241"/>
    </row>
    <row r="705" spans="7:8" x14ac:dyDescent="0.2">
      <c r="G705" s="241"/>
      <c r="H705" s="241"/>
    </row>
    <row r="706" spans="7:8" x14ac:dyDescent="0.2">
      <c r="G706" s="241"/>
      <c r="H706" s="241"/>
    </row>
    <row r="707" spans="7:8" x14ac:dyDescent="0.2">
      <c r="G707" s="241"/>
      <c r="H707" s="241"/>
    </row>
    <row r="708" spans="7:8" x14ac:dyDescent="0.2">
      <c r="G708" s="241"/>
      <c r="H708" s="241"/>
    </row>
    <row r="709" spans="7:8" x14ac:dyDescent="0.2">
      <c r="G709" s="241"/>
      <c r="H709" s="241"/>
    </row>
    <row r="710" spans="7:8" x14ac:dyDescent="0.2">
      <c r="G710" s="241"/>
      <c r="H710" s="241"/>
    </row>
    <row r="711" spans="7:8" x14ac:dyDescent="0.2">
      <c r="G711" s="241"/>
      <c r="H711" s="241"/>
    </row>
    <row r="712" spans="7:8" x14ac:dyDescent="0.2">
      <c r="G712" s="241"/>
      <c r="H712" s="241"/>
    </row>
    <row r="713" spans="7:8" x14ac:dyDescent="0.2">
      <c r="G713" s="241"/>
      <c r="H713" s="241"/>
    </row>
    <row r="714" spans="7:8" x14ac:dyDescent="0.2">
      <c r="G714" s="241"/>
      <c r="H714" s="241"/>
    </row>
    <row r="715" spans="7:8" x14ac:dyDescent="0.2">
      <c r="G715" s="241"/>
      <c r="H715" s="241"/>
    </row>
    <row r="716" spans="7:8" x14ac:dyDescent="0.2">
      <c r="G716" s="241"/>
      <c r="H716" s="241"/>
    </row>
    <row r="717" spans="7:8" x14ac:dyDescent="0.2">
      <c r="G717" s="241"/>
      <c r="H717" s="241"/>
    </row>
    <row r="718" spans="7:8" x14ac:dyDescent="0.2">
      <c r="G718" s="241"/>
      <c r="H718" s="241"/>
    </row>
    <row r="719" spans="7:8" x14ac:dyDescent="0.2">
      <c r="G719" s="241"/>
      <c r="H719" s="241"/>
    </row>
    <row r="720" spans="7:8" x14ac:dyDescent="0.2">
      <c r="G720" s="241"/>
      <c r="H720" s="241"/>
    </row>
    <row r="721" spans="7:8" x14ac:dyDescent="0.2">
      <c r="G721" s="241"/>
      <c r="H721" s="241"/>
    </row>
    <row r="722" spans="7:8" x14ac:dyDescent="0.2">
      <c r="G722" s="241"/>
      <c r="H722" s="241"/>
    </row>
    <row r="723" spans="7:8" x14ac:dyDescent="0.2">
      <c r="G723" s="241"/>
      <c r="H723" s="241"/>
    </row>
    <row r="724" spans="7:8" x14ac:dyDescent="0.2">
      <c r="G724" s="241"/>
      <c r="H724" s="241"/>
    </row>
    <row r="725" spans="7:8" x14ac:dyDescent="0.2">
      <c r="G725" s="241"/>
      <c r="H725" s="241"/>
    </row>
    <row r="726" spans="7:8" x14ac:dyDescent="0.2">
      <c r="G726" s="241"/>
      <c r="H726" s="241"/>
    </row>
    <row r="727" spans="7:8" x14ac:dyDescent="0.2">
      <c r="G727" s="241"/>
      <c r="H727" s="241"/>
    </row>
    <row r="728" spans="7:8" x14ac:dyDescent="0.2">
      <c r="G728" s="241"/>
      <c r="H728" s="241"/>
    </row>
    <row r="729" spans="7:8" x14ac:dyDescent="0.2">
      <c r="G729" s="241"/>
      <c r="H729" s="241"/>
    </row>
    <row r="730" spans="7:8" x14ac:dyDescent="0.2">
      <c r="G730" s="241"/>
      <c r="H730" s="241"/>
    </row>
    <row r="731" spans="7:8" x14ac:dyDescent="0.2">
      <c r="G731" s="241"/>
      <c r="H731" s="241"/>
    </row>
    <row r="732" spans="7:8" x14ac:dyDescent="0.2">
      <c r="G732" s="241"/>
      <c r="H732" s="241"/>
    </row>
    <row r="733" spans="7:8" x14ac:dyDescent="0.2">
      <c r="G733" s="241"/>
      <c r="H733" s="241"/>
    </row>
    <row r="734" spans="7:8" x14ac:dyDescent="0.2">
      <c r="G734" s="241"/>
      <c r="H734" s="241"/>
    </row>
    <row r="735" spans="7:8" x14ac:dyDescent="0.2">
      <c r="G735" s="241"/>
      <c r="H735" s="241"/>
    </row>
  </sheetData>
  <autoFilter ref="I41:J41"/>
  <mergeCells count="8">
    <mergeCell ref="A150:J150"/>
    <mergeCell ref="A151:J151"/>
    <mergeCell ref="B4:B6"/>
    <mergeCell ref="A36:J36"/>
    <mergeCell ref="A37:J37"/>
    <mergeCell ref="B39:B41"/>
    <mergeCell ref="I40:I41"/>
    <mergeCell ref="J40:J41"/>
  </mergeCells>
  <hyperlinks>
    <hyperlink ref="B35:I35" location="PACA!A1" display="PACA!A1"/>
    <hyperlink ref="B35:G35" location="PACA!A1" display="PACA!A1"/>
    <hyperlink ref="B149:I149" location="PACA!A1" display="PACA!A1"/>
    <hyperlink ref="B149:G149" location="PACA!A1" display="PACA!A1"/>
  </hyperlinks>
  <printOptions horizontalCentered="1" verticalCentered="1"/>
  <pageMargins left="0.78740157480314965" right="0.35433070866141736" top="0.19685039370078741" bottom="0.78740157480314965" header="0.51181102362204722" footer="0.51181102362204722"/>
  <pageSetup paperSize="9" scale="72" fitToHeight="2"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1"/>
  <sheetViews>
    <sheetView showGridLines="0" showRowColHeaders="0" zoomScaleNormal="75" workbookViewId="0">
      <selection activeCell="A8" sqref="A8"/>
    </sheetView>
  </sheetViews>
  <sheetFormatPr defaultColWidth="11.42578125" defaultRowHeight="12.75" x14ac:dyDescent="0.2"/>
  <cols>
    <col min="1" max="1" width="35.7109375" style="243" customWidth="1"/>
    <col min="2" max="9" width="10.7109375" style="243" customWidth="1"/>
    <col min="10" max="11" width="11.42578125" style="243"/>
    <col min="12" max="12" width="16.42578125" style="243" bestFit="1" customWidth="1"/>
    <col min="13" max="256" width="11.42578125" style="243"/>
    <col min="257" max="257" width="35.7109375" style="243" customWidth="1"/>
    <col min="258" max="265" width="10.7109375" style="243" customWidth="1"/>
    <col min="266" max="267" width="11.42578125" style="243"/>
    <col min="268" max="268" width="16.42578125" style="243" bestFit="1" customWidth="1"/>
    <col min="269" max="512" width="11.42578125" style="243"/>
    <col min="513" max="513" width="35.7109375" style="243" customWidth="1"/>
    <col min="514" max="521" width="10.7109375" style="243" customWidth="1"/>
    <col min="522" max="523" width="11.42578125" style="243"/>
    <col min="524" max="524" width="16.42578125" style="243" bestFit="1" customWidth="1"/>
    <col min="525" max="768" width="11.42578125" style="243"/>
    <col min="769" max="769" width="35.7109375" style="243" customWidth="1"/>
    <col min="770" max="777" width="10.7109375" style="243" customWidth="1"/>
    <col min="778" max="779" width="11.42578125" style="243"/>
    <col min="780" max="780" width="16.42578125" style="243" bestFit="1" customWidth="1"/>
    <col min="781" max="1024" width="11.42578125" style="243"/>
    <col min="1025" max="1025" width="35.7109375" style="243" customWidth="1"/>
    <col min="1026" max="1033" width="10.7109375" style="243" customWidth="1"/>
    <col min="1034" max="1035" width="11.42578125" style="243"/>
    <col min="1036" max="1036" width="16.42578125" style="243" bestFit="1" customWidth="1"/>
    <col min="1037" max="1280" width="11.42578125" style="243"/>
    <col min="1281" max="1281" width="35.7109375" style="243" customWidth="1"/>
    <col min="1282" max="1289" width="10.7109375" style="243" customWidth="1"/>
    <col min="1290" max="1291" width="11.42578125" style="243"/>
    <col min="1292" max="1292" width="16.42578125" style="243" bestFit="1" customWidth="1"/>
    <col min="1293" max="1536" width="11.42578125" style="243"/>
    <col min="1537" max="1537" width="35.7109375" style="243" customWidth="1"/>
    <col min="1538" max="1545" width="10.7109375" style="243" customWidth="1"/>
    <col min="1546" max="1547" width="11.42578125" style="243"/>
    <col min="1548" max="1548" width="16.42578125" style="243" bestFit="1" customWidth="1"/>
    <col min="1549" max="1792" width="11.42578125" style="243"/>
    <col min="1793" max="1793" width="35.7109375" style="243" customWidth="1"/>
    <col min="1794" max="1801" width="10.7109375" style="243" customWidth="1"/>
    <col min="1802" max="1803" width="11.42578125" style="243"/>
    <col min="1804" max="1804" width="16.42578125" style="243" bestFit="1" customWidth="1"/>
    <col min="1805" max="2048" width="11.42578125" style="243"/>
    <col min="2049" max="2049" width="35.7109375" style="243" customWidth="1"/>
    <col min="2050" max="2057" width="10.7109375" style="243" customWidth="1"/>
    <col min="2058" max="2059" width="11.42578125" style="243"/>
    <col min="2060" max="2060" width="16.42578125" style="243" bestFit="1" customWidth="1"/>
    <col min="2061" max="2304" width="11.42578125" style="243"/>
    <col min="2305" max="2305" width="35.7109375" style="243" customWidth="1"/>
    <col min="2306" max="2313" width="10.7109375" style="243" customWidth="1"/>
    <col min="2314" max="2315" width="11.42578125" style="243"/>
    <col min="2316" max="2316" width="16.42578125" style="243" bestFit="1" customWidth="1"/>
    <col min="2317" max="2560" width="11.42578125" style="243"/>
    <col min="2561" max="2561" width="35.7109375" style="243" customWidth="1"/>
    <col min="2562" max="2569" width="10.7109375" style="243" customWidth="1"/>
    <col min="2570" max="2571" width="11.42578125" style="243"/>
    <col min="2572" max="2572" width="16.42578125" style="243" bestFit="1" customWidth="1"/>
    <col min="2573" max="2816" width="11.42578125" style="243"/>
    <col min="2817" max="2817" width="35.7109375" style="243" customWidth="1"/>
    <col min="2818" max="2825" width="10.7109375" style="243" customWidth="1"/>
    <col min="2826" max="2827" width="11.42578125" style="243"/>
    <col min="2828" max="2828" width="16.42578125" style="243" bestFit="1" customWidth="1"/>
    <col min="2829" max="3072" width="11.42578125" style="243"/>
    <col min="3073" max="3073" width="35.7109375" style="243" customWidth="1"/>
    <col min="3074" max="3081" width="10.7109375" style="243" customWidth="1"/>
    <col min="3082" max="3083" width="11.42578125" style="243"/>
    <col min="3084" max="3084" width="16.42578125" style="243" bestFit="1" customWidth="1"/>
    <col min="3085" max="3328" width="11.42578125" style="243"/>
    <col min="3329" max="3329" width="35.7109375" style="243" customWidth="1"/>
    <col min="3330" max="3337" width="10.7109375" style="243" customWidth="1"/>
    <col min="3338" max="3339" width="11.42578125" style="243"/>
    <col min="3340" max="3340" width="16.42578125" style="243" bestFit="1" customWidth="1"/>
    <col min="3341" max="3584" width="11.42578125" style="243"/>
    <col min="3585" max="3585" width="35.7109375" style="243" customWidth="1"/>
    <col min="3586" max="3593" width="10.7109375" style="243" customWidth="1"/>
    <col min="3594" max="3595" width="11.42578125" style="243"/>
    <col min="3596" max="3596" width="16.42578125" style="243" bestFit="1" customWidth="1"/>
    <col min="3597" max="3840" width="11.42578125" style="243"/>
    <col min="3841" max="3841" width="35.7109375" style="243" customWidth="1"/>
    <col min="3842" max="3849" width="10.7109375" style="243" customWidth="1"/>
    <col min="3850" max="3851" width="11.42578125" style="243"/>
    <col min="3852" max="3852" width="16.42578125" style="243" bestFit="1" customWidth="1"/>
    <col min="3853" max="4096" width="11.42578125" style="243"/>
    <col min="4097" max="4097" width="35.7109375" style="243" customWidth="1"/>
    <col min="4098" max="4105" width="10.7109375" style="243" customWidth="1"/>
    <col min="4106" max="4107" width="11.42578125" style="243"/>
    <col min="4108" max="4108" width="16.42578125" style="243" bestFit="1" customWidth="1"/>
    <col min="4109" max="4352" width="11.42578125" style="243"/>
    <col min="4353" max="4353" width="35.7109375" style="243" customWidth="1"/>
    <col min="4354" max="4361" width="10.7109375" style="243" customWidth="1"/>
    <col min="4362" max="4363" width="11.42578125" style="243"/>
    <col min="4364" max="4364" width="16.42578125" style="243" bestFit="1" customWidth="1"/>
    <col min="4365" max="4608" width="11.42578125" style="243"/>
    <col min="4609" max="4609" width="35.7109375" style="243" customWidth="1"/>
    <col min="4610" max="4617" width="10.7109375" style="243" customWidth="1"/>
    <col min="4618" max="4619" width="11.42578125" style="243"/>
    <col min="4620" max="4620" width="16.42578125" style="243" bestFit="1" customWidth="1"/>
    <col min="4621" max="4864" width="11.42578125" style="243"/>
    <col min="4865" max="4865" width="35.7109375" style="243" customWidth="1"/>
    <col min="4866" max="4873" width="10.7109375" style="243" customWidth="1"/>
    <col min="4874" max="4875" width="11.42578125" style="243"/>
    <col min="4876" max="4876" width="16.42578125" style="243" bestFit="1" customWidth="1"/>
    <col min="4877" max="5120" width="11.42578125" style="243"/>
    <col min="5121" max="5121" width="35.7109375" style="243" customWidth="1"/>
    <col min="5122" max="5129" width="10.7109375" style="243" customWidth="1"/>
    <col min="5130" max="5131" width="11.42578125" style="243"/>
    <col min="5132" max="5132" width="16.42578125" style="243" bestFit="1" customWidth="1"/>
    <col min="5133" max="5376" width="11.42578125" style="243"/>
    <col min="5377" max="5377" width="35.7109375" style="243" customWidth="1"/>
    <col min="5378" max="5385" width="10.7109375" style="243" customWidth="1"/>
    <col min="5386" max="5387" width="11.42578125" style="243"/>
    <col min="5388" max="5388" width="16.42578125" style="243" bestFit="1" customWidth="1"/>
    <col min="5389" max="5632" width="11.42578125" style="243"/>
    <col min="5633" max="5633" width="35.7109375" style="243" customWidth="1"/>
    <col min="5634" max="5641" width="10.7109375" style="243" customWidth="1"/>
    <col min="5642" max="5643" width="11.42578125" style="243"/>
    <col min="5644" max="5644" width="16.42578125" style="243" bestFit="1" customWidth="1"/>
    <col min="5645" max="5888" width="11.42578125" style="243"/>
    <col min="5889" max="5889" width="35.7109375" style="243" customWidth="1"/>
    <col min="5890" max="5897" width="10.7109375" style="243" customWidth="1"/>
    <col min="5898" max="5899" width="11.42578125" style="243"/>
    <col min="5900" max="5900" width="16.42578125" style="243" bestFit="1" customWidth="1"/>
    <col min="5901" max="6144" width="11.42578125" style="243"/>
    <col min="6145" max="6145" width="35.7109375" style="243" customWidth="1"/>
    <col min="6146" max="6153" width="10.7109375" style="243" customWidth="1"/>
    <col min="6154" max="6155" width="11.42578125" style="243"/>
    <col min="6156" max="6156" width="16.42578125" style="243" bestFit="1" customWidth="1"/>
    <col min="6157" max="6400" width="11.42578125" style="243"/>
    <col min="6401" max="6401" width="35.7109375" style="243" customWidth="1"/>
    <col min="6402" max="6409" width="10.7109375" style="243" customWidth="1"/>
    <col min="6410" max="6411" width="11.42578125" style="243"/>
    <col min="6412" max="6412" width="16.42578125" style="243" bestFit="1" customWidth="1"/>
    <col min="6413" max="6656" width="11.42578125" style="243"/>
    <col min="6657" max="6657" width="35.7109375" style="243" customWidth="1"/>
    <col min="6658" max="6665" width="10.7109375" style="243" customWidth="1"/>
    <col min="6666" max="6667" width="11.42578125" style="243"/>
    <col min="6668" max="6668" width="16.42578125" style="243" bestFit="1" customWidth="1"/>
    <col min="6669" max="6912" width="11.42578125" style="243"/>
    <col min="6913" max="6913" width="35.7109375" style="243" customWidth="1"/>
    <col min="6914" max="6921" width="10.7109375" style="243" customWidth="1"/>
    <col min="6922" max="6923" width="11.42578125" style="243"/>
    <col min="6924" max="6924" width="16.42578125" style="243" bestFit="1" customWidth="1"/>
    <col min="6925" max="7168" width="11.42578125" style="243"/>
    <col min="7169" max="7169" width="35.7109375" style="243" customWidth="1"/>
    <col min="7170" max="7177" width="10.7109375" style="243" customWidth="1"/>
    <col min="7178" max="7179" width="11.42578125" style="243"/>
    <col min="7180" max="7180" width="16.42578125" style="243" bestFit="1" customWidth="1"/>
    <col min="7181" max="7424" width="11.42578125" style="243"/>
    <col min="7425" max="7425" width="35.7109375" style="243" customWidth="1"/>
    <col min="7426" max="7433" width="10.7109375" style="243" customWidth="1"/>
    <col min="7434" max="7435" width="11.42578125" style="243"/>
    <col min="7436" max="7436" width="16.42578125" style="243" bestFit="1" customWidth="1"/>
    <col min="7437" max="7680" width="11.42578125" style="243"/>
    <col min="7681" max="7681" width="35.7109375" style="243" customWidth="1"/>
    <col min="7682" max="7689" width="10.7109375" style="243" customWidth="1"/>
    <col min="7690" max="7691" width="11.42578125" style="243"/>
    <col min="7692" max="7692" width="16.42578125" style="243" bestFit="1" customWidth="1"/>
    <col min="7693" max="7936" width="11.42578125" style="243"/>
    <col min="7937" max="7937" width="35.7109375" style="243" customWidth="1"/>
    <col min="7938" max="7945" width="10.7109375" style="243" customWidth="1"/>
    <col min="7946" max="7947" width="11.42578125" style="243"/>
    <col min="7948" max="7948" width="16.42578125" style="243" bestFit="1" customWidth="1"/>
    <col min="7949" max="8192" width="11.42578125" style="243"/>
    <col min="8193" max="8193" width="35.7109375" style="243" customWidth="1"/>
    <col min="8194" max="8201" width="10.7109375" style="243" customWidth="1"/>
    <col min="8202" max="8203" width="11.42578125" style="243"/>
    <col min="8204" max="8204" width="16.42578125" style="243" bestFit="1" customWidth="1"/>
    <col min="8205" max="8448" width="11.42578125" style="243"/>
    <col min="8449" max="8449" width="35.7109375" style="243" customWidth="1"/>
    <col min="8450" max="8457" width="10.7109375" style="243" customWidth="1"/>
    <col min="8458" max="8459" width="11.42578125" style="243"/>
    <col min="8460" max="8460" width="16.42578125" style="243" bestFit="1" customWidth="1"/>
    <col min="8461" max="8704" width="11.42578125" style="243"/>
    <col min="8705" max="8705" width="35.7109375" style="243" customWidth="1"/>
    <col min="8706" max="8713" width="10.7109375" style="243" customWidth="1"/>
    <col min="8714" max="8715" width="11.42578125" style="243"/>
    <col min="8716" max="8716" width="16.42578125" style="243" bestFit="1" customWidth="1"/>
    <col min="8717" max="8960" width="11.42578125" style="243"/>
    <col min="8961" max="8961" width="35.7109375" style="243" customWidth="1"/>
    <col min="8962" max="8969" width="10.7109375" style="243" customWidth="1"/>
    <col min="8970" max="8971" width="11.42578125" style="243"/>
    <col min="8972" max="8972" width="16.42578125" style="243" bestFit="1" customWidth="1"/>
    <col min="8973" max="9216" width="11.42578125" style="243"/>
    <col min="9217" max="9217" width="35.7109375" style="243" customWidth="1"/>
    <col min="9218" max="9225" width="10.7109375" style="243" customWidth="1"/>
    <col min="9226" max="9227" width="11.42578125" style="243"/>
    <col min="9228" max="9228" width="16.42578125" style="243" bestFit="1" customWidth="1"/>
    <col min="9229" max="9472" width="11.42578125" style="243"/>
    <col min="9473" max="9473" width="35.7109375" style="243" customWidth="1"/>
    <col min="9474" max="9481" width="10.7109375" style="243" customWidth="1"/>
    <col min="9482" max="9483" width="11.42578125" style="243"/>
    <col min="9484" max="9484" width="16.42578125" style="243" bestFit="1" customWidth="1"/>
    <col min="9485" max="9728" width="11.42578125" style="243"/>
    <col min="9729" max="9729" width="35.7109375" style="243" customWidth="1"/>
    <col min="9730" max="9737" width="10.7109375" style="243" customWidth="1"/>
    <col min="9738" max="9739" width="11.42578125" style="243"/>
    <col min="9740" max="9740" width="16.42578125" style="243" bestFit="1" customWidth="1"/>
    <col min="9741" max="9984" width="11.42578125" style="243"/>
    <col min="9985" max="9985" width="35.7109375" style="243" customWidth="1"/>
    <col min="9986" max="9993" width="10.7109375" style="243" customWidth="1"/>
    <col min="9994" max="9995" width="11.42578125" style="243"/>
    <col min="9996" max="9996" width="16.42578125" style="243" bestFit="1" customWidth="1"/>
    <col min="9997" max="10240" width="11.42578125" style="243"/>
    <col min="10241" max="10241" width="35.7109375" style="243" customWidth="1"/>
    <col min="10242" max="10249" width="10.7109375" style="243" customWidth="1"/>
    <col min="10250" max="10251" width="11.42578125" style="243"/>
    <col min="10252" max="10252" width="16.42578125" style="243" bestFit="1" customWidth="1"/>
    <col min="10253" max="10496" width="11.42578125" style="243"/>
    <col min="10497" max="10497" width="35.7109375" style="243" customWidth="1"/>
    <col min="10498" max="10505" width="10.7109375" style="243" customWidth="1"/>
    <col min="10506" max="10507" width="11.42578125" style="243"/>
    <col min="10508" max="10508" width="16.42578125" style="243" bestFit="1" customWidth="1"/>
    <col min="10509" max="10752" width="11.42578125" style="243"/>
    <col min="10753" max="10753" width="35.7109375" style="243" customWidth="1"/>
    <col min="10754" max="10761" width="10.7109375" style="243" customWidth="1"/>
    <col min="10762" max="10763" width="11.42578125" style="243"/>
    <col min="10764" max="10764" width="16.42578125" style="243" bestFit="1" customWidth="1"/>
    <col min="10765" max="11008" width="11.42578125" style="243"/>
    <col min="11009" max="11009" width="35.7109375" style="243" customWidth="1"/>
    <col min="11010" max="11017" width="10.7109375" style="243" customWidth="1"/>
    <col min="11018" max="11019" width="11.42578125" style="243"/>
    <col min="11020" max="11020" width="16.42578125" style="243" bestFit="1" customWidth="1"/>
    <col min="11021" max="11264" width="11.42578125" style="243"/>
    <col min="11265" max="11265" width="35.7109375" style="243" customWidth="1"/>
    <col min="11266" max="11273" width="10.7109375" style="243" customWidth="1"/>
    <col min="11274" max="11275" width="11.42578125" style="243"/>
    <col min="11276" max="11276" width="16.42578125" style="243" bestFit="1" customWidth="1"/>
    <col min="11277" max="11520" width="11.42578125" style="243"/>
    <col min="11521" max="11521" width="35.7109375" style="243" customWidth="1"/>
    <col min="11522" max="11529" width="10.7109375" style="243" customWidth="1"/>
    <col min="11530" max="11531" width="11.42578125" style="243"/>
    <col min="11532" max="11532" width="16.42578125" style="243" bestFit="1" customWidth="1"/>
    <col min="11533" max="11776" width="11.42578125" style="243"/>
    <col min="11777" max="11777" width="35.7109375" style="243" customWidth="1"/>
    <col min="11778" max="11785" width="10.7109375" style="243" customWidth="1"/>
    <col min="11786" max="11787" width="11.42578125" style="243"/>
    <col min="11788" max="11788" width="16.42578125" style="243" bestFit="1" customWidth="1"/>
    <col min="11789" max="12032" width="11.42578125" style="243"/>
    <col min="12033" max="12033" width="35.7109375" style="243" customWidth="1"/>
    <col min="12034" max="12041" width="10.7109375" style="243" customWidth="1"/>
    <col min="12042" max="12043" width="11.42578125" style="243"/>
    <col min="12044" max="12044" width="16.42578125" style="243" bestFit="1" customWidth="1"/>
    <col min="12045" max="12288" width="11.42578125" style="243"/>
    <col min="12289" max="12289" width="35.7109375" style="243" customWidth="1"/>
    <col min="12290" max="12297" width="10.7109375" style="243" customWidth="1"/>
    <col min="12298" max="12299" width="11.42578125" style="243"/>
    <col min="12300" max="12300" width="16.42578125" style="243" bestFit="1" customWidth="1"/>
    <col min="12301" max="12544" width="11.42578125" style="243"/>
    <col min="12545" max="12545" width="35.7109375" style="243" customWidth="1"/>
    <col min="12546" max="12553" width="10.7109375" style="243" customWidth="1"/>
    <col min="12554" max="12555" width="11.42578125" style="243"/>
    <col min="12556" max="12556" width="16.42578125" style="243" bestFit="1" customWidth="1"/>
    <col min="12557" max="12800" width="11.42578125" style="243"/>
    <col min="12801" max="12801" width="35.7109375" style="243" customWidth="1"/>
    <col min="12802" max="12809" width="10.7109375" style="243" customWidth="1"/>
    <col min="12810" max="12811" width="11.42578125" style="243"/>
    <col min="12812" max="12812" width="16.42578125" style="243" bestFit="1" customWidth="1"/>
    <col min="12813" max="13056" width="11.42578125" style="243"/>
    <col min="13057" max="13057" width="35.7109375" style="243" customWidth="1"/>
    <col min="13058" max="13065" width="10.7109375" style="243" customWidth="1"/>
    <col min="13066" max="13067" width="11.42578125" style="243"/>
    <col min="13068" max="13068" width="16.42578125" style="243" bestFit="1" customWidth="1"/>
    <col min="13069" max="13312" width="11.42578125" style="243"/>
    <col min="13313" max="13313" width="35.7109375" style="243" customWidth="1"/>
    <col min="13314" max="13321" width="10.7109375" style="243" customWidth="1"/>
    <col min="13322" max="13323" width="11.42578125" style="243"/>
    <col min="13324" max="13324" width="16.42578125" style="243" bestFit="1" customWidth="1"/>
    <col min="13325" max="13568" width="11.42578125" style="243"/>
    <col min="13569" max="13569" width="35.7109375" style="243" customWidth="1"/>
    <col min="13570" max="13577" width="10.7109375" style="243" customWidth="1"/>
    <col min="13578" max="13579" width="11.42578125" style="243"/>
    <col min="13580" max="13580" width="16.42578125" style="243" bestFit="1" customWidth="1"/>
    <col min="13581" max="13824" width="11.42578125" style="243"/>
    <col min="13825" max="13825" width="35.7109375" style="243" customWidth="1"/>
    <col min="13826" max="13833" width="10.7109375" style="243" customWidth="1"/>
    <col min="13834" max="13835" width="11.42578125" style="243"/>
    <col min="13836" max="13836" width="16.42578125" style="243" bestFit="1" customWidth="1"/>
    <col min="13837" max="14080" width="11.42578125" style="243"/>
    <col min="14081" max="14081" width="35.7109375" style="243" customWidth="1"/>
    <col min="14082" max="14089" width="10.7109375" style="243" customWidth="1"/>
    <col min="14090" max="14091" width="11.42578125" style="243"/>
    <col min="14092" max="14092" width="16.42578125" style="243" bestFit="1" customWidth="1"/>
    <col min="14093" max="14336" width="11.42578125" style="243"/>
    <col min="14337" max="14337" width="35.7109375" style="243" customWidth="1"/>
    <col min="14338" max="14345" width="10.7109375" style="243" customWidth="1"/>
    <col min="14346" max="14347" width="11.42578125" style="243"/>
    <col min="14348" max="14348" width="16.42578125" style="243" bestFit="1" customWidth="1"/>
    <col min="14349" max="14592" width="11.42578125" style="243"/>
    <col min="14593" max="14593" width="35.7109375" style="243" customWidth="1"/>
    <col min="14594" max="14601" width="10.7109375" style="243" customWidth="1"/>
    <col min="14602" max="14603" width="11.42578125" style="243"/>
    <col min="14604" max="14604" width="16.42578125" style="243" bestFit="1" customWidth="1"/>
    <col min="14605" max="14848" width="11.42578125" style="243"/>
    <col min="14849" max="14849" width="35.7109375" style="243" customWidth="1"/>
    <col min="14850" max="14857" width="10.7109375" style="243" customWidth="1"/>
    <col min="14858" max="14859" width="11.42578125" style="243"/>
    <col min="14860" max="14860" width="16.42578125" style="243" bestFit="1" customWidth="1"/>
    <col min="14861" max="15104" width="11.42578125" style="243"/>
    <col min="15105" max="15105" width="35.7109375" style="243" customWidth="1"/>
    <col min="15106" max="15113" width="10.7109375" style="243" customWidth="1"/>
    <col min="15114" max="15115" width="11.42578125" style="243"/>
    <col min="15116" max="15116" width="16.42578125" style="243" bestFit="1" customWidth="1"/>
    <col min="15117" max="15360" width="11.42578125" style="243"/>
    <col min="15361" max="15361" width="35.7109375" style="243" customWidth="1"/>
    <col min="15362" max="15369" width="10.7109375" style="243" customWidth="1"/>
    <col min="15370" max="15371" width="11.42578125" style="243"/>
    <col min="15372" max="15372" width="16.42578125" style="243" bestFit="1" customWidth="1"/>
    <col min="15373" max="15616" width="11.42578125" style="243"/>
    <col min="15617" max="15617" width="35.7109375" style="243" customWidth="1"/>
    <col min="15618" max="15625" width="10.7109375" style="243" customWidth="1"/>
    <col min="15626" max="15627" width="11.42578125" style="243"/>
    <col min="15628" max="15628" width="16.42578125" style="243" bestFit="1" customWidth="1"/>
    <col min="15629" max="15872" width="11.42578125" style="243"/>
    <col min="15873" max="15873" width="35.7109375" style="243" customWidth="1"/>
    <col min="15874" max="15881" width="10.7109375" style="243" customWidth="1"/>
    <col min="15882" max="15883" width="11.42578125" style="243"/>
    <col min="15884" max="15884" width="16.42578125" style="243" bestFit="1" customWidth="1"/>
    <col min="15885" max="16128" width="11.42578125" style="243"/>
    <col min="16129" max="16129" width="35.7109375" style="243" customWidth="1"/>
    <col min="16130" max="16137" width="10.7109375" style="243" customWidth="1"/>
    <col min="16138" max="16139" width="11.42578125" style="243"/>
    <col min="16140" max="16140" width="16.42578125" style="243" bestFit="1" customWidth="1"/>
    <col min="16141" max="16384" width="11.42578125" style="243"/>
  </cols>
  <sheetData>
    <row r="1" spans="1:12" x14ac:dyDescent="0.2">
      <c r="B1" s="244"/>
      <c r="C1" s="244"/>
    </row>
    <row r="2" spans="1:12" x14ac:dyDescent="0.2">
      <c r="A2" s="245"/>
      <c r="B2" s="244"/>
      <c r="C2" s="244"/>
    </row>
    <row r="3" spans="1:12" x14ac:dyDescent="0.2">
      <c r="A3" s="246"/>
      <c r="B3" s="244"/>
      <c r="C3" s="244"/>
    </row>
    <row r="4" spans="1:12" x14ac:dyDescent="0.2">
      <c r="A4" s="246"/>
      <c r="B4" s="244"/>
      <c r="C4" s="244"/>
    </row>
    <row r="5" spans="1:12" x14ac:dyDescent="0.2">
      <c r="A5" s="246"/>
      <c r="B5" s="244"/>
      <c r="C5" s="244"/>
    </row>
    <row r="6" spans="1:12" x14ac:dyDescent="0.2">
      <c r="A6" s="246"/>
      <c r="B6" s="244"/>
      <c r="C6" s="244"/>
    </row>
    <row r="7" spans="1:12" x14ac:dyDescent="0.2">
      <c r="A7" s="246"/>
      <c r="B7" s="244"/>
      <c r="C7" s="244"/>
    </row>
    <row r="8" spans="1:12" ht="13.5" thickBot="1" x14ac:dyDescent="0.25">
      <c r="A8" s="247" t="s">
        <v>55</v>
      </c>
      <c r="B8" s="248"/>
      <c r="C8" s="248"/>
      <c r="D8" s="64"/>
      <c r="E8" s="64"/>
      <c r="F8" s="248"/>
      <c r="G8" s="249"/>
      <c r="J8" s="249"/>
      <c r="K8" s="249" t="s">
        <v>46</v>
      </c>
    </row>
    <row r="9" spans="1:12" ht="50.1" customHeight="1" x14ac:dyDescent="0.2">
      <c r="A9" s="250"/>
      <c r="B9" s="251">
        <v>2005</v>
      </c>
      <c r="C9" s="251">
        <v>2006</v>
      </c>
      <c r="D9" s="251">
        <v>2007</v>
      </c>
      <c r="E9" s="251">
        <v>2008</v>
      </c>
      <c r="F9" s="251">
        <v>2009</v>
      </c>
      <c r="G9" s="251">
        <v>2010</v>
      </c>
      <c r="H9" s="251">
        <v>2011</v>
      </c>
      <c r="I9" s="251">
        <v>2012</v>
      </c>
      <c r="J9" s="251">
        <v>2013</v>
      </c>
      <c r="K9" s="251">
        <v>2014</v>
      </c>
    </row>
    <row r="10" spans="1:12" ht="9.75" customHeight="1" x14ac:dyDescent="0.2">
      <c r="A10" s="252"/>
      <c r="B10" s="253"/>
      <c r="C10" s="254"/>
      <c r="D10" s="254"/>
      <c r="E10" s="255"/>
      <c r="F10" s="255"/>
      <c r="G10" s="254"/>
      <c r="H10" s="254"/>
      <c r="I10" s="254"/>
      <c r="J10" s="254"/>
      <c r="K10" s="254"/>
    </row>
    <row r="11" spans="1:12" ht="35.25" customHeight="1" x14ac:dyDescent="0.2">
      <c r="A11" s="256" t="s">
        <v>54</v>
      </c>
      <c r="B11" s="257">
        <v>530.21693500000003</v>
      </c>
      <c r="C11" s="257">
        <v>783.15470200000004</v>
      </c>
      <c r="D11" s="257">
        <v>938.94777899999997</v>
      </c>
      <c r="E11" s="257">
        <v>697.60288200000002</v>
      </c>
      <c r="F11" s="257">
        <v>465.39516200000003</v>
      </c>
      <c r="G11" s="257">
        <v>563.44623000000001</v>
      </c>
      <c r="H11" s="257">
        <v>674.89724089000003</v>
      </c>
      <c r="I11" s="257">
        <v>704.82890902999998</v>
      </c>
      <c r="J11" s="257">
        <v>645.90346799999998</v>
      </c>
      <c r="K11" s="257">
        <v>566.23525619999998</v>
      </c>
    </row>
    <row r="12" spans="1:12" ht="35.25" customHeight="1" x14ac:dyDescent="0.2">
      <c r="A12" s="256" t="s">
        <v>53</v>
      </c>
      <c r="B12" s="257">
        <v>8719.7132799999999</v>
      </c>
      <c r="C12" s="257">
        <v>10131.3249</v>
      </c>
      <c r="D12" s="257">
        <v>10723.388499999999</v>
      </c>
      <c r="E12" s="258">
        <v>9839.7254300000004</v>
      </c>
      <c r="F12" s="258">
        <v>7268.28377</v>
      </c>
      <c r="G12" s="258">
        <v>9790.9939099999992</v>
      </c>
      <c r="H12" s="258">
        <v>11437.0842309</v>
      </c>
      <c r="I12" s="258">
        <v>10323.87130664</v>
      </c>
      <c r="J12" s="258">
        <v>9528.2046320000009</v>
      </c>
      <c r="K12" s="258">
        <v>10039.6036356</v>
      </c>
      <c r="L12" s="259"/>
    </row>
    <row r="13" spans="1:12" ht="35.25" customHeight="1" x14ac:dyDescent="0.2">
      <c r="A13" s="256" t="s">
        <v>52</v>
      </c>
      <c r="B13" s="257">
        <v>1427.9370759999999</v>
      </c>
      <c r="C13" s="257">
        <v>1401.1360669999999</v>
      </c>
      <c r="D13" s="257">
        <v>1088.7030139999999</v>
      </c>
      <c r="E13" s="258">
        <v>817.63676999999996</v>
      </c>
      <c r="F13" s="258">
        <v>600.54370900000004</v>
      </c>
      <c r="G13" s="258">
        <v>930.75437899999997</v>
      </c>
      <c r="H13" s="258">
        <v>1627.4151992799998</v>
      </c>
      <c r="I13" s="258">
        <v>1416.4228296399999</v>
      </c>
      <c r="J13" s="258">
        <v>1116.0583099999999</v>
      </c>
      <c r="K13" s="258">
        <v>1462.10489196</v>
      </c>
      <c r="L13" s="259"/>
    </row>
    <row r="14" spans="1:12" ht="35.25" customHeight="1" x14ac:dyDescent="0.2">
      <c r="A14" s="256" t="s">
        <v>51</v>
      </c>
      <c r="B14" s="257">
        <v>7337.6467650000004</v>
      </c>
      <c r="C14" s="257">
        <v>7269.1590880000003</v>
      </c>
      <c r="D14" s="257">
        <v>7881.6880860000001</v>
      </c>
      <c r="E14" s="258">
        <v>7100.9191639999999</v>
      </c>
      <c r="F14" s="258">
        <v>6872.8484939999998</v>
      </c>
      <c r="G14" s="258">
        <v>6905.9179450000001</v>
      </c>
      <c r="H14" s="258">
        <v>7012.6516968000005</v>
      </c>
      <c r="I14" s="258">
        <v>7661.9825841299999</v>
      </c>
      <c r="J14" s="258">
        <v>8534.3541060000007</v>
      </c>
      <c r="K14" s="258">
        <v>8869.8408927199998</v>
      </c>
      <c r="L14" s="259"/>
    </row>
    <row r="15" spans="1:12" ht="35.25" customHeight="1" thickBot="1" x14ac:dyDescent="0.25">
      <c r="A15" s="260" t="s">
        <v>50</v>
      </c>
      <c r="B15" s="261">
        <v>5328.1181130000004</v>
      </c>
      <c r="C15" s="261">
        <v>5457.927044</v>
      </c>
      <c r="D15" s="261">
        <v>5592.5687550000002</v>
      </c>
      <c r="E15" s="262">
        <v>5822.8158999999996</v>
      </c>
      <c r="F15" s="262">
        <v>5525.6568100000004</v>
      </c>
      <c r="G15" s="262">
        <v>6121.5637800000004</v>
      </c>
      <c r="H15" s="262">
        <v>7314.3875642400017</v>
      </c>
      <c r="I15" s="262">
        <v>8767.7900000000009</v>
      </c>
      <c r="J15" s="262">
        <v>8907.5931729999993</v>
      </c>
      <c r="K15" s="262">
        <v>9108.6741131700001</v>
      </c>
      <c r="L15" s="259"/>
    </row>
    <row r="16" spans="1:12" x14ac:dyDescent="0.2">
      <c r="A16" s="263" t="s">
        <v>49</v>
      </c>
      <c r="B16" s="264"/>
      <c r="C16" s="264"/>
      <c r="D16" s="64"/>
      <c r="E16" s="64"/>
      <c r="F16" s="64"/>
      <c r="G16" s="64"/>
    </row>
    <row r="17" spans="1:12" x14ac:dyDescent="0.2">
      <c r="A17" s="265"/>
      <c r="B17" s="264"/>
      <c r="C17" s="264"/>
      <c r="D17" s="64"/>
      <c r="E17" s="64"/>
      <c r="F17" s="64"/>
      <c r="G17" s="64"/>
    </row>
    <row r="18" spans="1:12" x14ac:dyDescent="0.2">
      <c r="A18" s="266"/>
      <c r="B18" s="264"/>
      <c r="C18" s="264"/>
      <c r="D18" s="64"/>
      <c r="E18" s="64"/>
      <c r="F18" s="64"/>
      <c r="G18" s="64"/>
    </row>
    <row r="19" spans="1:12" x14ac:dyDescent="0.2">
      <c r="A19" s="64"/>
      <c r="B19" s="64"/>
      <c r="C19" s="64"/>
      <c r="D19" s="64"/>
      <c r="E19" s="64"/>
      <c r="F19" s="64"/>
      <c r="G19" s="64"/>
    </row>
    <row r="20" spans="1:12" x14ac:dyDescent="0.2">
      <c r="A20" s="64"/>
      <c r="B20" s="64"/>
      <c r="C20" s="64"/>
      <c r="D20" s="64"/>
      <c r="E20" s="64"/>
      <c r="F20" s="64"/>
      <c r="G20" s="64"/>
    </row>
    <row r="21" spans="1:12" x14ac:dyDescent="0.2">
      <c r="A21" s="64"/>
      <c r="B21" s="64"/>
      <c r="C21" s="64"/>
      <c r="D21" s="64"/>
      <c r="E21" s="64"/>
      <c r="F21" s="64"/>
      <c r="G21" s="64"/>
      <c r="L21" s="259"/>
    </row>
  </sheetData>
  <printOptions horizontalCentered="1"/>
  <pageMargins left="0.39370078740157483" right="0.39370078740157483" top="0.98425196850393704" bottom="0.98425196850393704" header="0.51181102362204722" footer="0.51181102362204722"/>
  <pageSetup paperSize="9" scale="98"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ReadMeMarch2017</vt:lpstr>
      <vt:lpstr>Tableau 202</vt:lpstr>
      <vt:lpstr>Tableau 215</vt:lpstr>
      <vt:lpstr>Tableau 218</vt:lpstr>
      <vt:lpstr>Tableau 223</vt:lpstr>
      <vt:lpstr>Tableau 224</vt:lpstr>
      <vt:lpstr>Tableau 225</vt:lpstr>
    </vt:vector>
  </TitlesOfParts>
  <Company>Direction Générale Des Impôts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bourret</dc:creator>
  <cp:lastModifiedBy>John</cp:lastModifiedBy>
  <cp:lastPrinted>2014-06-03T10:01:35Z</cp:lastPrinted>
  <dcterms:created xsi:type="dcterms:W3CDTF">2004-08-26T14:54:55Z</dcterms:created>
  <dcterms:modified xsi:type="dcterms:W3CDTF">2017-03-25T11:21:45Z</dcterms:modified>
</cp:coreProperties>
</file>