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hn\Desktop\these\Projet wealth_income\GGP2016WealthAppendixB\DataFiles\Capitalization method\Parameters\"/>
    </mc:Choice>
  </mc:AlternateContent>
  <bookViews>
    <workbookView xWindow="0" yWindow="0" windowWidth="20490" windowHeight="7755"/>
  </bookViews>
  <sheets>
    <sheet name="statarevtrav" sheetId="1" r:id="rId1"/>
    <sheet name="statacapital" sheetId="2" r:id="rId2"/>
  </sheets>
  <externalReferences>
    <externalReference r:id="rId3"/>
  </externalReferences>
  <definedNames>
    <definedName name="HTML_CodePage" hidden="1">1252</definedName>
    <definedName name="HTML_Control" localSheetId="1" hidden="1">{"'swa xoffs'!$A$4:$Q$37"}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71" i="2" l="1"/>
  <c r="R71" i="2"/>
  <c r="Q71" i="2"/>
  <c r="P71" i="2"/>
  <c r="O71" i="2"/>
  <c r="N71" i="2"/>
  <c r="M71" i="2"/>
  <c r="L71" i="2"/>
  <c r="K71" i="2"/>
  <c r="J71" i="2"/>
  <c r="I71" i="2"/>
  <c r="H71" i="2"/>
  <c r="G71" i="2"/>
  <c r="F71" i="2"/>
  <c r="E71" i="2"/>
  <c r="D71" i="2"/>
  <c r="C71" i="2"/>
  <c r="B71" i="2"/>
  <c r="S70" i="2"/>
  <c r="R70" i="2"/>
  <c r="Q70" i="2"/>
  <c r="P70" i="2"/>
  <c r="O70" i="2"/>
  <c r="N70" i="2"/>
  <c r="M70" i="2"/>
  <c r="L70" i="2"/>
  <c r="K70" i="2"/>
  <c r="J70" i="2"/>
  <c r="I70" i="2"/>
  <c r="H70" i="2"/>
  <c r="G70" i="2"/>
  <c r="F70" i="2"/>
  <c r="E70" i="2"/>
  <c r="D70" i="2"/>
  <c r="C70" i="2"/>
  <c r="B70" i="2"/>
  <c r="S69" i="2"/>
  <c r="R69" i="2"/>
  <c r="Q69" i="2"/>
  <c r="P69" i="2"/>
  <c r="O69" i="2"/>
  <c r="N69" i="2"/>
  <c r="M69" i="2"/>
  <c r="L69" i="2"/>
  <c r="K69" i="2"/>
  <c r="J69" i="2"/>
  <c r="I69" i="2"/>
  <c r="H69" i="2"/>
  <c r="G69" i="2"/>
  <c r="F69" i="2"/>
  <c r="E69" i="2"/>
  <c r="D69" i="2"/>
  <c r="C69" i="2"/>
  <c r="B69" i="2"/>
  <c r="S68" i="2"/>
  <c r="R68" i="2"/>
  <c r="Q68" i="2"/>
  <c r="P68" i="2"/>
  <c r="O68" i="2"/>
  <c r="N68" i="2"/>
  <c r="M68" i="2"/>
  <c r="L68" i="2"/>
  <c r="K68" i="2"/>
  <c r="J68" i="2"/>
  <c r="I68" i="2"/>
  <c r="H68" i="2"/>
  <c r="G68" i="2"/>
  <c r="F68" i="2"/>
  <c r="E68" i="2"/>
  <c r="D68" i="2"/>
  <c r="C68" i="2"/>
  <c r="B68" i="2"/>
  <c r="S67" i="2"/>
  <c r="R67" i="2"/>
  <c r="Q67" i="2"/>
  <c r="P67" i="2"/>
  <c r="O67" i="2"/>
  <c r="N67" i="2"/>
  <c r="M67" i="2"/>
  <c r="L67" i="2"/>
  <c r="K67" i="2"/>
  <c r="J67" i="2"/>
  <c r="I67" i="2"/>
  <c r="H67" i="2"/>
  <c r="G67" i="2"/>
  <c r="F67" i="2"/>
  <c r="E67" i="2"/>
  <c r="D67" i="2"/>
  <c r="C67" i="2"/>
  <c r="B67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E66" i="2"/>
  <c r="D66" i="2"/>
  <c r="C66" i="2"/>
  <c r="B66" i="2"/>
  <c r="S65" i="2"/>
  <c r="R65" i="2"/>
  <c r="Q65" i="2"/>
  <c r="P65" i="2"/>
  <c r="O65" i="2"/>
  <c r="N65" i="2"/>
  <c r="M65" i="2"/>
  <c r="L65" i="2"/>
  <c r="K65" i="2"/>
  <c r="J65" i="2"/>
  <c r="I65" i="2"/>
  <c r="H65" i="2"/>
  <c r="G65" i="2"/>
  <c r="F65" i="2"/>
  <c r="E65" i="2"/>
  <c r="D65" i="2"/>
  <c r="C65" i="2"/>
  <c r="B65" i="2"/>
  <c r="S64" i="2"/>
  <c r="R64" i="2"/>
  <c r="Q64" i="2"/>
  <c r="P64" i="2"/>
  <c r="O64" i="2"/>
  <c r="N64" i="2"/>
  <c r="M64" i="2"/>
  <c r="L64" i="2"/>
  <c r="K64" i="2"/>
  <c r="J64" i="2"/>
  <c r="I64" i="2"/>
  <c r="H64" i="2"/>
  <c r="G64" i="2"/>
  <c r="F64" i="2"/>
  <c r="E64" i="2"/>
  <c r="D64" i="2"/>
  <c r="C64" i="2"/>
  <c r="B64" i="2"/>
  <c r="S63" i="2"/>
  <c r="R63" i="2"/>
  <c r="Q63" i="2"/>
  <c r="P63" i="2"/>
  <c r="O63" i="2"/>
  <c r="N63" i="2"/>
  <c r="M63" i="2"/>
  <c r="L63" i="2"/>
  <c r="K63" i="2"/>
  <c r="J63" i="2"/>
  <c r="I63" i="2"/>
  <c r="H63" i="2"/>
  <c r="G63" i="2"/>
  <c r="F63" i="2"/>
  <c r="E63" i="2"/>
  <c r="D63" i="2"/>
  <c r="C63" i="2"/>
  <c r="B63" i="2"/>
  <c r="S62" i="2"/>
  <c r="R62" i="2"/>
  <c r="Q62" i="2"/>
  <c r="P62" i="2"/>
  <c r="O62" i="2"/>
  <c r="N62" i="2"/>
  <c r="M62" i="2"/>
  <c r="L62" i="2"/>
  <c r="K62" i="2"/>
  <c r="J62" i="2"/>
  <c r="I62" i="2"/>
  <c r="H62" i="2"/>
  <c r="G62" i="2"/>
  <c r="F62" i="2"/>
  <c r="E62" i="2"/>
  <c r="D62" i="2"/>
  <c r="C62" i="2"/>
  <c r="B62" i="2"/>
  <c r="S61" i="2"/>
  <c r="R61" i="2"/>
  <c r="Q61" i="2"/>
  <c r="P61" i="2"/>
  <c r="O61" i="2"/>
  <c r="N61" i="2"/>
  <c r="M61" i="2"/>
  <c r="L61" i="2"/>
  <c r="K61" i="2"/>
  <c r="J61" i="2"/>
  <c r="I61" i="2"/>
  <c r="H61" i="2"/>
  <c r="G61" i="2"/>
  <c r="F61" i="2"/>
  <c r="E61" i="2"/>
  <c r="D61" i="2"/>
  <c r="C61" i="2"/>
  <c r="B61" i="2"/>
  <c r="S60" i="2"/>
  <c r="R60" i="2"/>
  <c r="Q60" i="2"/>
  <c r="P60" i="2"/>
  <c r="O60" i="2"/>
  <c r="N60" i="2"/>
  <c r="M60" i="2"/>
  <c r="L60" i="2"/>
  <c r="K60" i="2"/>
  <c r="J60" i="2"/>
  <c r="I60" i="2"/>
  <c r="H60" i="2"/>
  <c r="G60" i="2"/>
  <c r="F60" i="2"/>
  <c r="E60" i="2"/>
  <c r="D60" i="2"/>
  <c r="C60" i="2"/>
  <c r="B60" i="2"/>
  <c r="S59" i="2"/>
  <c r="R59" i="2"/>
  <c r="Q59" i="2"/>
  <c r="P59" i="2"/>
  <c r="O59" i="2"/>
  <c r="N59" i="2"/>
  <c r="M59" i="2"/>
  <c r="L59" i="2"/>
  <c r="K59" i="2"/>
  <c r="J59" i="2"/>
  <c r="I59" i="2"/>
  <c r="H59" i="2"/>
  <c r="G59" i="2"/>
  <c r="F59" i="2"/>
  <c r="E59" i="2"/>
  <c r="D59" i="2"/>
  <c r="C59" i="2"/>
  <c r="B59" i="2"/>
  <c r="S58" i="2"/>
  <c r="R58" i="2"/>
  <c r="Q58" i="2"/>
  <c r="P58" i="2"/>
  <c r="O58" i="2"/>
  <c r="N58" i="2"/>
  <c r="M58" i="2"/>
  <c r="L58" i="2"/>
  <c r="K58" i="2"/>
  <c r="J58" i="2"/>
  <c r="I58" i="2"/>
  <c r="H58" i="2"/>
  <c r="G58" i="2"/>
  <c r="F58" i="2"/>
  <c r="E58" i="2"/>
  <c r="D58" i="2"/>
  <c r="C58" i="2"/>
  <c r="B58" i="2"/>
  <c r="S57" i="2"/>
  <c r="R57" i="2"/>
  <c r="Q57" i="2"/>
  <c r="P57" i="2"/>
  <c r="O57" i="2"/>
  <c r="N57" i="2"/>
  <c r="M57" i="2"/>
  <c r="L57" i="2"/>
  <c r="K57" i="2"/>
  <c r="J57" i="2"/>
  <c r="I57" i="2"/>
  <c r="H57" i="2"/>
  <c r="G57" i="2"/>
  <c r="F57" i="2"/>
  <c r="E57" i="2"/>
  <c r="D57" i="2"/>
  <c r="C57" i="2"/>
  <c r="B57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  <c r="S55" i="2"/>
  <c r="R55" i="2"/>
  <c r="Q55" i="2"/>
  <c r="P55" i="2"/>
  <c r="O55" i="2"/>
  <c r="N55" i="2"/>
  <c r="M55" i="2"/>
  <c r="L55" i="2"/>
  <c r="K55" i="2"/>
  <c r="J55" i="2"/>
  <c r="I55" i="2"/>
  <c r="H55" i="2"/>
  <c r="G55" i="2"/>
  <c r="F55" i="2"/>
  <c r="E55" i="2"/>
  <c r="D55" i="2"/>
  <c r="C55" i="2"/>
  <c r="B55" i="2"/>
  <c r="S54" i="2"/>
  <c r="R54" i="2"/>
  <c r="Q54" i="2"/>
  <c r="P54" i="2"/>
  <c r="O54" i="2"/>
  <c r="N54" i="2"/>
  <c r="M54" i="2"/>
  <c r="L54" i="2"/>
  <c r="K54" i="2"/>
  <c r="J54" i="2"/>
  <c r="I54" i="2"/>
  <c r="H54" i="2"/>
  <c r="G54" i="2"/>
  <c r="F54" i="2"/>
  <c r="E54" i="2"/>
  <c r="D54" i="2"/>
  <c r="C54" i="2"/>
  <c r="B54" i="2"/>
  <c r="S53" i="2"/>
  <c r="R53" i="2"/>
  <c r="Q53" i="2"/>
  <c r="P53" i="2"/>
  <c r="O53" i="2"/>
  <c r="N53" i="2"/>
  <c r="M53" i="2"/>
  <c r="L53" i="2"/>
  <c r="K53" i="2"/>
  <c r="J53" i="2"/>
  <c r="I53" i="2"/>
  <c r="H53" i="2"/>
  <c r="G53" i="2"/>
  <c r="F53" i="2"/>
  <c r="E53" i="2"/>
  <c r="D53" i="2"/>
  <c r="C53" i="2"/>
  <c r="B53" i="2"/>
  <c r="S52" i="2"/>
  <c r="R52" i="2"/>
  <c r="Q52" i="2"/>
  <c r="P52" i="2"/>
  <c r="O52" i="2"/>
  <c r="N52" i="2"/>
  <c r="M52" i="2"/>
  <c r="L52" i="2"/>
  <c r="K52" i="2"/>
  <c r="J52" i="2"/>
  <c r="I52" i="2"/>
  <c r="H52" i="2"/>
  <c r="G52" i="2"/>
  <c r="F52" i="2"/>
  <c r="E52" i="2"/>
  <c r="D52" i="2"/>
  <c r="C52" i="2"/>
  <c r="B52" i="2"/>
  <c r="S51" i="2"/>
  <c r="R51" i="2"/>
  <c r="Q51" i="2"/>
  <c r="P51" i="2"/>
  <c r="O51" i="2"/>
  <c r="N51" i="2"/>
  <c r="M51" i="2"/>
  <c r="L51" i="2"/>
  <c r="K51" i="2"/>
  <c r="J51" i="2"/>
  <c r="I51" i="2"/>
  <c r="H51" i="2"/>
  <c r="G51" i="2"/>
  <c r="F51" i="2"/>
  <c r="E51" i="2"/>
  <c r="D51" i="2"/>
  <c r="C51" i="2"/>
  <c r="B51" i="2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F50" i="2"/>
  <c r="E50" i="2"/>
  <c r="D50" i="2"/>
  <c r="C50" i="2"/>
  <c r="B50" i="2"/>
  <c r="S49" i="2"/>
  <c r="R49" i="2"/>
  <c r="Q49" i="2"/>
  <c r="P49" i="2"/>
  <c r="O49" i="2"/>
  <c r="N49" i="2"/>
  <c r="M49" i="2"/>
  <c r="L49" i="2"/>
  <c r="K49" i="2"/>
  <c r="J49" i="2"/>
  <c r="I49" i="2"/>
  <c r="H49" i="2"/>
  <c r="G49" i="2"/>
  <c r="F49" i="2"/>
  <c r="E49" i="2"/>
  <c r="D49" i="2"/>
  <c r="C49" i="2"/>
  <c r="B49" i="2"/>
  <c r="S48" i="2"/>
  <c r="R48" i="2"/>
  <c r="Q48" i="2"/>
  <c r="P48" i="2"/>
  <c r="O48" i="2"/>
  <c r="N48" i="2"/>
  <c r="M48" i="2"/>
  <c r="L48" i="2"/>
  <c r="K48" i="2"/>
  <c r="J48" i="2"/>
  <c r="I48" i="2"/>
  <c r="H48" i="2"/>
  <c r="G48" i="2"/>
  <c r="F48" i="2"/>
  <c r="E48" i="2"/>
  <c r="D48" i="2"/>
  <c r="C48" i="2"/>
  <c r="B48" i="2"/>
  <c r="S47" i="2"/>
  <c r="R47" i="2"/>
  <c r="Q47" i="2"/>
  <c r="P47" i="2"/>
  <c r="O47" i="2"/>
  <c r="N47" i="2"/>
  <c r="M47" i="2"/>
  <c r="L47" i="2"/>
  <c r="K47" i="2"/>
  <c r="J47" i="2"/>
  <c r="I47" i="2"/>
  <c r="H47" i="2"/>
  <c r="G47" i="2"/>
  <c r="F47" i="2"/>
  <c r="E47" i="2"/>
  <c r="D47" i="2"/>
  <c r="C47" i="2"/>
  <c r="B47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F46" i="2"/>
  <c r="E46" i="2"/>
  <c r="D46" i="2"/>
  <c r="C46" i="2"/>
  <c r="B46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F45" i="2"/>
  <c r="E45" i="2"/>
  <c r="D45" i="2"/>
  <c r="C45" i="2"/>
  <c r="B45" i="2"/>
  <c r="S44" i="2"/>
  <c r="R44" i="2"/>
  <c r="Q44" i="2"/>
  <c r="P44" i="2"/>
  <c r="O44" i="2"/>
  <c r="N44" i="2"/>
  <c r="M44" i="2"/>
  <c r="L44" i="2"/>
  <c r="K44" i="2"/>
  <c r="J44" i="2"/>
  <c r="I44" i="2"/>
  <c r="H44" i="2"/>
  <c r="G44" i="2"/>
  <c r="F44" i="2"/>
  <c r="E44" i="2"/>
  <c r="D44" i="2"/>
  <c r="C44" i="2"/>
  <c r="B44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F43" i="2"/>
  <c r="E43" i="2"/>
  <c r="D43" i="2"/>
  <c r="C43" i="2"/>
  <c r="B43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D42" i="2"/>
  <c r="C42" i="2"/>
  <c r="B42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D41" i="2"/>
  <c r="C41" i="2"/>
  <c r="B41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C40" i="2"/>
  <c r="B40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B39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B38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B37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B36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B35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B34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B31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L71" i="1"/>
  <c r="M71" i="1"/>
  <c r="K71" i="1"/>
  <c r="J71" i="1"/>
  <c r="I71" i="1"/>
  <c r="H71" i="1"/>
  <c r="G71" i="1"/>
  <c r="F71" i="1"/>
  <c r="D71" i="1"/>
  <c r="C71" i="1"/>
  <c r="B71" i="1"/>
  <c r="L70" i="1"/>
  <c r="M70" i="1"/>
  <c r="K70" i="1"/>
  <c r="J70" i="1"/>
  <c r="I70" i="1"/>
  <c r="H70" i="1"/>
  <c r="G70" i="1"/>
  <c r="F70" i="1"/>
  <c r="D70" i="1"/>
  <c r="C70" i="1"/>
  <c r="B70" i="1"/>
  <c r="L69" i="1"/>
  <c r="M69" i="1"/>
  <c r="K69" i="1"/>
  <c r="J69" i="1"/>
  <c r="I69" i="1"/>
  <c r="H69" i="1"/>
  <c r="G69" i="1"/>
  <c r="F69" i="1"/>
  <c r="D69" i="1"/>
  <c r="C69" i="1"/>
  <c r="B69" i="1"/>
  <c r="L68" i="1"/>
  <c r="M68" i="1"/>
  <c r="K68" i="1"/>
  <c r="J68" i="1"/>
  <c r="I68" i="1"/>
  <c r="H68" i="1"/>
  <c r="G68" i="1"/>
  <c r="F68" i="1"/>
  <c r="D68" i="1"/>
  <c r="C68" i="1"/>
  <c r="B68" i="1"/>
  <c r="L67" i="1"/>
  <c r="M67" i="1"/>
  <c r="K67" i="1"/>
  <c r="J67" i="1"/>
  <c r="I67" i="1"/>
  <c r="H67" i="1"/>
  <c r="G67" i="1"/>
  <c r="F67" i="1"/>
  <c r="D67" i="1"/>
  <c r="C67" i="1"/>
  <c r="B67" i="1"/>
  <c r="L66" i="1"/>
  <c r="M66" i="1"/>
  <c r="K66" i="1"/>
  <c r="J66" i="1"/>
  <c r="I66" i="1"/>
  <c r="H66" i="1"/>
  <c r="G66" i="1"/>
  <c r="F66" i="1"/>
  <c r="D66" i="1"/>
  <c r="C66" i="1"/>
  <c r="B66" i="1"/>
  <c r="L65" i="1"/>
  <c r="M65" i="1"/>
  <c r="K65" i="1"/>
  <c r="J65" i="1"/>
  <c r="I65" i="1"/>
  <c r="H65" i="1"/>
  <c r="G65" i="1"/>
  <c r="F65" i="1"/>
  <c r="D65" i="1"/>
  <c r="C65" i="1"/>
  <c r="B65" i="1"/>
  <c r="L64" i="1"/>
  <c r="M64" i="1"/>
  <c r="K64" i="1"/>
  <c r="J64" i="1"/>
  <c r="I64" i="1"/>
  <c r="H64" i="1"/>
  <c r="G64" i="1"/>
  <c r="F64" i="1"/>
  <c r="D64" i="1"/>
  <c r="C64" i="1"/>
  <c r="B64" i="1"/>
  <c r="L63" i="1"/>
  <c r="M63" i="1"/>
  <c r="K63" i="1"/>
  <c r="J63" i="1"/>
  <c r="I63" i="1"/>
  <c r="H63" i="1"/>
  <c r="G63" i="1"/>
  <c r="F63" i="1"/>
  <c r="D63" i="1"/>
  <c r="C63" i="1"/>
  <c r="B63" i="1"/>
  <c r="L62" i="1"/>
  <c r="M62" i="1"/>
  <c r="K62" i="1"/>
  <c r="J62" i="1"/>
  <c r="I62" i="1"/>
  <c r="H62" i="1"/>
  <c r="G62" i="1"/>
  <c r="F62" i="1"/>
  <c r="D62" i="1"/>
  <c r="C62" i="1"/>
  <c r="B62" i="1"/>
  <c r="L61" i="1"/>
  <c r="M61" i="1"/>
  <c r="K61" i="1"/>
  <c r="J61" i="1"/>
  <c r="I61" i="1"/>
  <c r="H61" i="1"/>
  <c r="G61" i="1"/>
  <c r="F61" i="1"/>
  <c r="D61" i="1"/>
  <c r="C61" i="1"/>
  <c r="B61" i="1"/>
  <c r="L60" i="1"/>
  <c r="M60" i="1"/>
  <c r="K60" i="1"/>
  <c r="J60" i="1"/>
  <c r="I60" i="1"/>
  <c r="H60" i="1"/>
  <c r="G60" i="1"/>
  <c r="F60" i="1"/>
  <c r="D60" i="1"/>
  <c r="C60" i="1"/>
  <c r="B60" i="1"/>
  <c r="L59" i="1"/>
  <c r="M59" i="1"/>
  <c r="K59" i="1"/>
  <c r="J59" i="1"/>
  <c r="I59" i="1"/>
  <c r="H59" i="1"/>
  <c r="G59" i="1"/>
  <c r="F59" i="1"/>
  <c r="D59" i="1"/>
  <c r="C59" i="1"/>
  <c r="B59" i="1"/>
  <c r="L58" i="1"/>
  <c r="M58" i="1"/>
  <c r="K58" i="1"/>
  <c r="J58" i="1"/>
  <c r="I58" i="1"/>
  <c r="H58" i="1"/>
  <c r="G58" i="1"/>
  <c r="F58" i="1"/>
  <c r="D58" i="1"/>
  <c r="C58" i="1"/>
  <c r="B58" i="1"/>
  <c r="L57" i="1"/>
  <c r="M57" i="1"/>
  <c r="K57" i="1"/>
  <c r="J57" i="1"/>
  <c r="I57" i="1"/>
  <c r="H57" i="1"/>
  <c r="G57" i="1"/>
  <c r="F57" i="1"/>
  <c r="D57" i="1"/>
  <c r="C57" i="1"/>
  <c r="B57" i="1"/>
  <c r="L56" i="1"/>
  <c r="M56" i="1"/>
  <c r="K56" i="1"/>
  <c r="J56" i="1"/>
  <c r="I56" i="1"/>
  <c r="H56" i="1"/>
  <c r="G56" i="1"/>
  <c r="F56" i="1"/>
  <c r="D56" i="1"/>
  <c r="C56" i="1"/>
  <c r="B56" i="1"/>
  <c r="L55" i="1"/>
  <c r="M55" i="1"/>
  <c r="K55" i="1"/>
  <c r="J55" i="1"/>
  <c r="I55" i="1"/>
  <c r="H55" i="1"/>
  <c r="G55" i="1"/>
  <c r="F55" i="1"/>
  <c r="D55" i="1"/>
  <c r="C55" i="1"/>
  <c r="B55" i="1"/>
  <c r="L54" i="1"/>
  <c r="M54" i="1"/>
  <c r="K54" i="1"/>
  <c r="J54" i="1"/>
  <c r="I54" i="1"/>
  <c r="H54" i="1"/>
  <c r="G54" i="1"/>
  <c r="F54" i="1"/>
  <c r="D54" i="1"/>
  <c r="C54" i="1"/>
  <c r="B54" i="1"/>
  <c r="L53" i="1"/>
  <c r="M53" i="1"/>
  <c r="K53" i="1"/>
  <c r="J53" i="1"/>
  <c r="I53" i="1"/>
  <c r="H53" i="1"/>
  <c r="G53" i="1"/>
  <c r="F53" i="1"/>
  <c r="D53" i="1"/>
  <c r="C53" i="1"/>
  <c r="B53" i="1"/>
  <c r="L52" i="1"/>
  <c r="M52" i="1"/>
  <c r="K52" i="1"/>
  <c r="J52" i="1"/>
  <c r="I52" i="1"/>
  <c r="H52" i="1"/>
  <c r="G52" i="1"/>
  <c r="F52" i="1"/>
  <c r="D52" i="1"/>
  <c r="C52" i="1"/>
  <c r="B52" i="1"/>
  <c r="L51" i="1"/>
  <c r="M51" i="1"/>
  <c r="K51" i="1"/>
  <c r="J51" i="1"/>
  <c r="I51" i="1"/>
  <c r="H51" i="1"/>
  <c r="G51" i="1"/>
  <c r="F51" i="1"/>
  <c r="D51" i="1"/>
  <c r="C51" i="1"/>
  <c r="B51" i="1"/>
  <c r="L50" i="1"/>
  <c r="M50" i="1"/>
  <c r="K50" i="1"/>
  <c r="J50" i="1"/>
  <c r="I50" i="1"/>
  <c r="H50" i="1"/>
  <c r="G50" i="1"/>
  <c r="F50" i="1"/>
  <c r="D50" i="1"/>
  <c r="C50" i="1"/>
  <c r="B50" i="1"/>
  <c r="L49" i="1"/>
  <c r="M49" i="1"/>
  <c r="K49" i="1"/>
  <c r="J49" i="1"/>
  <c r="I49" i="1"/>
  <c r="H49" i="1"/>
  <c r="G49" i="1"/>
  <c r="F49" i="1"/>
  <c r="D49" i="1"/>
  <c r="C49" i="1"/>
  <c r="B49" i="1"/>
  <c r="L48" i="1"/>
  <c r="M48" i="1"/>
  <c r="K48" i="1"/>
  <c r="J48" i="1"/>
  <c r="I48" i="1"/>
  <c r="H48" i="1"/>
  <c r="G48" i="1"/>
  <c r="F48" i="1"/>
  <c r="D48" i="1"/>
  <c r="C48" i="1"/>
  <c r="B48" i="1"/>
  <c r="L47" i="1"/>
  <c r="M47" i="1"/>
  <c r="K47" i="1"/>
  <c r="J47" i="1"/>
  <c r="I47" i="1"/>
  <c r="H47" i="1"/>
  <c r="G47" i="1"/>
  <c r="F47" i="1"/>
  <c r="D47" i="1"/>
  <c r="C47" i="1"/>
  <c r="B47" i="1"/>
  <c r="L46" i="1"/>
  <c r="M46" i="1"/>
  <c r="K46" i="1"/>
  <c r="J46" i="1"/>
  <c r="I46" i="1"/>
  <c r="H46" i="1"/>
  <c r="G46" i="1"/>
  <c r="F46" i="1"/>
  <c r="D46" i="1"/>
  <c r="C46" i="1"/>
  <c r="B46" i="1"/>
  <c r="L45" i="1"/>
  <c r="M45" i="1"/>
  <c r="K45" i="1"/>
  <c r="J45" i="1"/>
  <c r="I45" i="1"/>
  <c r="H45" i="1"/>
  <c r="G45" i="1"/>
  <c r="F45" i="1"/>
  <c r="D45" i="1"/>
  <c r="C45" i="1"/>
  <c r="B45" i="1"/>
  <c r="L44" i="1"/>
  <c r="M44" i="1"/>
  <c r="K44" i="1"/>
  <c r="J44" i="1"/>
  <c r="I44" i="1"/>
  <c r="H44" i="1"/>
  <c r="G44" i="1"/>
  <c r="F44" i="1"/>
  <c r="D44" i="1"/>
  <c r="C44" i="1"/>
  <c r="B44" i="1"/>
  <c r="L43" i="1"/>
  <c r="M43" i="1"/>
  <c r="K43" i="1"/>
  <c r="J43" i="1"/>
  <c r="I43" i="1"/>
  <c r="H43" i="1"/>
  <c r="G43" i="1"/>
  <c r="F43" i="1"/>
  <c r="D43" i="1"/>
  <c r="C43" i="1"/>
  <c r="B43" i="1"/>
  <c r="L42" i="1"/>
  <c r="M42" i="1"/>
  <c r="K42" i="1"/>
  <c r="J42" i="1"/>
  <c r="I42" i="1"/>
  <c r="H42" i="1"/>
  <c r="G42" i="1"/>
  <c r="F42" i="1"/>
  <c r="D42" i="1"/>
  <c r="C42" i="1"/>
  <c r="B42" i="1"/>
  <c r="L41" i="1"/>
  <c r="M41" i="1"/>
  <c r="K41" i="1"/>
  <c r="J41" i="1"/>
  <c r="I41" i="1"/>
  <c r="H41" i="1"/>
  <c r="G41" i="1"/>
  <c r="F41" i="1"/>
  <c r="D41" i="1"/>
  <c r="C41" i="1"/>
  <c r="B41" i="1"/>
  <c r="L40" i="1"/>
  <c r="M40" i="1"/>
  <c r="K40" i="1"/>
  <c r="J40" i="1"/>
  <c r="I40" i="1"/>
  <c r="H40" i="1"/>
  <c r="G40" i="1"/>
  <c r="F40" i="1"/>
  <c r="D40" i="1"/>
  <c r="C40" i="1"/>
  <c r="B40" i="1"/>
  <c r="L39" i="1"/>
  <c r="M39" i="1"/>
  <c r="K39" i="1"/>
  <c r="J39" i="1"/>
  <c r="I39" i="1"/>
  <c r="H39" i="1"/>
  <c r="G39" i="1"/>
  <c r="F39" i="1"/>
  <c r="D39" i="1"/>
  <c r="C39" i="1"/>
  <c r="B39" i="1"/>
  <c r="L38" i="1"/>
  <c r="M38" i="1"/>
  <c r="K38" i="1"/>
  <c r="J38" i="1"/>
  <c r="I38" i="1"/>
  <c r="H38" i="1"/>
  <c r="G38" i="1"/>
  <c r="F38" i="1"/>
  <c r="D38" i="1"/>
  <c r="C38" i="1"/>
  <c r="B38" i="1"/>
  <c r="L37" i="1"/>
  <c r="M37" i="1"/>
  <c r="K37" i="1"/>
  <c r="J37" i="1"/>
  <c r="I37" i="1"/>
  <c r="H37" i="1"/>
  <c r="G37" i="1"/>
  <c r="F37" i="1"/>
  <c r="D37" i="1"/>
  <c r="C37" i="1"/>
  <c r="B37" i="1"/>
  <c r="L36" i="1"/>
  <c r="M36" i="1"/>
  <c r="K36" i="1"/>
  <c r="J36" i="1"/>
  <c r="I36" i="1"/>
  <c r="H36" i="1"/>
  <c r="G36" i="1"/>
  <c r="F36" i="1"/>
  <c r="D36" i="1"/>
  <c r="C36" i="1"/>
  <c r="B36" i="1"/>
  <c r="L35" i="1"/>
  <c r="M35" i="1"/>
  <c r="K35" i="1"/>
  <c r="J35" i="1"/>
  <c r="I35" i="1"/>
  <c r="H35" i="1"/>
  <c r="G35" i="1"/>
  <c r="F35" i="1"/>
  <c r="D35" i="1"/>
  <c r="C35" i="1"/>
  <c r="B35" i="1"/>
  <c r="L34" i="1"/>
  <c r="M34" i="1"/>
  <c r="K34" i="1"/>
  <c r="J34" i="1"/>
  <c r="I34" i="1"/>
  <c r="H34" i="1"/>
  <c r="G34" i="1"/>
  <c r="F34" i="1"/>
  <c r="D34" i="1"/>
  <c r="C34" i="1"/>
  <c r="B34" i="1"/>
  <c r="L33" i="1"/>
  <c r="M33" i="1"/>
  <c r="K33" i="1"/>
  <c r="J33" i="1"/>
  <c r="I33" i="1"/>
  <c r="H33" i="1"/>
  <c r="G33" i="1"/>
  <c r="F33" i="1"/>
  <c r="D33" i="1"/>
  <c r="C33" i="1"/>
  <c r="B33" i="1"/>
  <c r="L32" i="1"/>
  <c r="M32" i="1"/>
  <c r="K32" i="1"/>
  <c r="J32" i="1"/>
  <c r="I32" i="1"/>
  <c r="H32" i="1"/>
  <c r="G32" i="1"/>
  <c r="F32" i="1"/>
  <c r="D32" i="1"/>
  <c r="C32" i="1"/>
  <c r="B32" i="1"/>
  <c r="L31" i="1"/>
  <c r="M31" i="1"/>
  <c r="K31" i="1"/>
  <c r="J31" i="1"/>
  <c r="I31" i="1"/>
  <c r="H31" i="1"/>
  <c r="G31" i="1"/>
  <c r="F31" i="1"/>
  <c r="D31" i="1"/>
  <c r="C31" i="1"/>
  <c r="B31" i="1"/>
  <c r="L30" i="1"/>
  <c r="M30" i="1"/>
  <c r="K30" i="1"/>
  <c r="J30" i="1"/>
  <c r="I30" i="1"/>
  <c r="H30" i="1"/>
  <c r="G30" i="1"/>
  <c r="F30" i="1"/>
  <c r="D30" i="1"/>
  <c r="C30" i="1"/>
  <c r="B30" i="1"/>
  <c r="L29" i="1"/>
  <c r="M29" i="1"/>
  <c r="K29" i="1"/>
  <c r="J29" i="1"/>
  <c r="I29" i="1"/>
  <c r="H29" i="1"/>
  <c r="G29" i="1"/>
  <c r="F29" i="1"/>
  <c r="D29" i="1"/>
  <c r="C29" i="1"/>
  <c r="B29" i="1"/>
  <c r="L28" i="1"/>
  <c r="M28" i="1"/>
  <c r="K28" i="1"/>
  <c r="J28" i="1"/>
  <c r="I28" i="1"/>
  <c r="H28" i="1"/>
  <c r="G28" i="1"/>
  <c r="F28" i="1"/>
  <c r="D28" i="1"/>
  <c r="C28" i="1"/>
  <c r="B28" i="1"/>
  <c r="L27" i="1"/>
  <c r="M27" i="1"/>
  <c r="K27" i="1"/>
  <c r="J27" i="1"/>
  <c r="I27" i="1"/>
  <c r="H27" i="1"/>
  <c r="G27" i="1"/>
  <c r="F27" i="1"/>
  <c r="D27" i="1"/>
  <c r="C27" i="1"/>
  <c r="B27" i="1"/>
  <c r="L26" i="1"/>
  <c r="M26" i="1"/>
  <c r="K26" i="1"/>
  <c r="J26" i="1"/>
  <c r="I26" i="1"/>
  <c r="H26" i="1"/>
  <c r="G26" i="1"/>
  <c r="F26" i="1"/>
  <c r="D26" i="1"/>
  <c r="C26" i="1"/>
  <c r="B26" i="1"/>
  <c r="L25" i="1"/>
  <c r="M25" i="1"/>
  <c r="K25" i="1"/>
  <c r="J25" i="1"/>
  <c r="I25" i="1"/>
  <c r="H25" i="1"/>
  <c r="G25" i="1"/>
  <c r="F25" i="1"/>
  <c r="D25" i="1"/>
  <c r="C25" i="1"/>
  <c r="B25" i="1"/>
  <c r="L24" i="1"/>
  <c r="M24" i="1"/>
  <c r="K24" i="1"/>
  <c r="J24" i="1"/>
  <c r="I24" i="1"/>
  <c r="H24" i="1"/>
  <c r="G24" i="1"/>
  <c r="F24" i="1"/>
  <c r="D24" i="1"/>
  <c r="C24" i="1"/>
  <c r="B24" i="1"/>
  <c r="L23" i="1"/>
  <c r="M23" i="1"/>
  <c r="K23" i="1"/>
  <c r="J23" i="1"/>
  <c r="I23" i="1"/>
  <c r="H23" i="1"/>
  <c r="G23" i="1"/>
  <c r="F23" i="1"/>
  <c r="D23" i="1"/>
  <c r="C23" i="1"/>
  <c r="B23" i="1"/>
  <c r="L22" i="1"/>
  <c r="M22" i="1"/>
  <c r="K22" i="1"/>
  <c r="J22" i="1"/>
  <c r="I22" i="1"/>
  <c r="H22" i="1"/>
  <c r="G22" i="1"/>
  <c r="F22" i="1"/>
  <c r="D22" i="1"/>
  <c r="C22" i="1"/>
  <c r="B22" i="1"/>
  <c r="L21" i="1"/>
  <c r="M21" i="1"/>
  <c r="K21" i="1"/>
  <c r="J21" i="1"/>
  <c r="I21" i="1"/>
  <c r="H21" i="1"/>
  <c r="G21" i="1"/>
  <c r="F21" i="1"/>
  <c r="D21" i="1"/>
  <c r="C21" i="1"/>
  <c r="B21" i="1"/>
  <c r="L20" i="1"/>
  <c r="M20" i="1"/>
  <c r="K20" i="1"/>
  <c r="J20" i="1"/>
  <c r="I20" i="1"/>
  <c r="H20" i="1"/>
  <c r="G20" i="1"/>
  <c r="F20" i="1"/>
  <c r="D20" i="1"/>
  <c r="C20" i="1"/>
  <c r="B20" i="1"/>
  <c r="L19" i="1"/>
  <c r="M19" i="1"/>
  <c r="K19" i="1"/>
  <c r="J19" i="1"/>
  <c r="I19" i="1"/>
  <c r="H19" i="1"/>
  <c r="G19" i="1"/>
  <c r="F19" i="1"/>
  <c r="D19" i="1"/>
  <c r="C19" i="1"/>
  <c r="B19" i="1"/>
  <c r="L18" i="1"/>
  <c r="M18" i="1"/>
  <c r="K18" i="1"/>
  <c r="J18" i="1"/>
  <c r="I18" i="1"/>
  <c r="H18" i="1"/>
  <c r="G18" i="1"/>
  <c r="F18" i="1"/>
  <c r="D18" i="1"/>
  <c r="C18" i="1"/>
  <c r="B18" i="1"/>
  <c r="L17" i="1"/>
  <c r="M17" i="1"/>
  <c r="K17" i="1"/>
  <c r="J17" i="1"/>
  <c r="I17" i="1"/>
  <c r="H17" i="1"/>
  <c r="G17" i="1"/>
  <c r="F17" i="1"/>
  <c r="D17" i="1"/>
  <c r="C17" i="1"/>
  <c r="B17" i="1"/>
  <c r="L16" i="1"/>
  <c r="M16" i="1"/>
  <c r="K16" i="1"/>
  <c r="J16" i="1"/>
  <c r="I16" i="1"/>
  <c r="H16" i="1"/>
  <c r="G16" i="1"/>
  <c r="F16" i="1"/>
  <c r="D16" i="1"/>
  <c r="C16" i="1"/>
  <c r="B16" i="1"/>
  <c r="L15" i="1"/>
  <c r="M15" i="1"/>
  <c r="K15" i="1"/>
  <c r="J15" i="1"/>
  <c r="I15" i="1"/>
  <c r="H15" i="1"/>
  <c r="G15" i="1"/>
  <c r="F15" i="1"/>
  <c r="D15" i="1"/>
  <c r="C15" i="1"/>
  <c r="B15" i="1"/>
  <c r="L14" i="1"/>
  <c r="M14" i="1"/>
  <c r="K14" i="1"/>
  <c r="J14" i="1"/>
  <c r="I14" i="1"/>
  <c r="H14" i="1"/>
  <c r="G14" i="1"/>
  <c r="F14" i="1"/>
  <c r="D14" i="1"/>
  <c r="C14" i="1"/>
  <c r="B14" i="1"/>
  <c r="L13" i="1"/>
  <c r="M13" i="1"/>
  <c r="K13" i="1"/>
  <c r="J13" i="1"/>
  <c r="I13" i="1"/>
  <c r="H13" i="1"/>
  <c r="G13" i="1"/>
  <c r="F13" i="1"/>
  <c r="D13" i="1"/>
  <c r="C13" i="1"/>
  <c r="B13" i="1"/>
  <c r="L12" i="1"/>
  <c r="M12" i="1"/>
  <c r="K12" i="1"/>
  <c r="J12" i="1"/>
  <c r="I12" i="1"/>
  <c r="H12" i="1"/>
  <c r="G12" i="1"/>
  <c r="F12" i="1"/>
  <c r="D12" i="1"/>
  <c r="C12" i="1"/>
  <c r="B12" i="1"/>
  <c r="L11" i="1"/>
  <c r="M11" i="1"/>
  <c r="K11" i="1"/>
  <c r="J11" i="1"/>
  <c r="I11" i="1"/>
  <c r="H11" i="1"/>
  <c r="G11" i="1"/>
  <c r="F11" i="1"/>
  <c r="D11" i="1"/>
  <c r="C11" i="1"/>
  <c r="B11" i="1"/>
  <c r="L10" i="1"/>
  <c r="M10" i="1"/>
  <c r="K10" i="1"/>
  <c r="J10" i="1"/>
  <c r="I10" i="1"/>
  <c r="H10" i="1"/>
  <c r="G10" i="1"/>
  <c r="F10" i="1"/>
  <c r="D10" i="1"/>
  <c r="C10" i="1"/>
  <c r="B10" i="1"/>
  <c r="L9" i="1"/>
  <c r="M9" i="1"/>
  <c r="K9" i="1"/>
  <c r="J9" i="1"/>
  <c r="I9" i="1"/>
  <c r="H9" i="1"/>
  <c r="G9" i="1"/>
  <c r="F9" i="1"/>
  <c r="D9" i="1"/>
  <c r="C9" i="1"/>
  <c r="B9" i="1"/>
  <c r="L8" i="1"/>
  <c r="M8" i="1"/>
  <c r="K8" i="1"/>
  <c r="J8" i="1"/>
  <c r="I8" i="1"/>
  <c r="H8" i="1"/>
  <c r="G8" i="1"/>
  <c r="F8" i="1"/>
  <c r="D8" i="1"/>
  <c r="C8" i="1"/>
  <c r="B8" i="1"/>
</calcChain>
</file>

<file path=xl/sharedStrings.xml><?xml version="1.0" encoding="utf-8"?>
<sst xmlns="http://schemas.openxmlformats.org/spreadsheetml/2006/main" count="35" uniqueCount="34">
  <si>
    <t>en euros courants</t>
  </si>
  <si>
    <t>Source: Agregat IPP Prelevements sociaux feuille EXO</t>
  </si>
  <si>
    <t>year</t>
  </si>
  <si>
    <t>masse_cs_nonsal_cn</t>
  </si>
  <si>
    <t>masse_css_cn</t>
  </si>
  <si>
    <t>masse_csp_priv_cn</t>
  </si>
  <si>
    <t>masse_csp_priv_exo</t>
  </si>
  <si>
    <t>masse_csp_pub_cn</t>
  </si>
  <si>
    <t>masse_salbrut_priv_cn</t>
  </si>
  <si>
    <t>masse_salbrut_pub_cn</t>
  </si>
  <si>
    <t>masse_nonsalbrut_cn</t>
  </si>
  <si>
    <t>masse_salsuperbrut_cn</t>
  </si>
  <si>
    <t>masse_pension_cn</t>
  </si>
  <si>
    <t>productaxfactor</t>
  </si>
  <si>
    <t>productaxpretax</t>
  </si>
  <si>
    <t>Tous les montants sont en euros courants</t>
  </si>
  <si>
    <t>patfin_liquNA</t>
  </si>
  <si>
    <t>patfon_owner_netNA</t>
  </si>
  <si>
    <t>patfon_rent_netNA</t>
  </si>
  <si>
    <t>patfin_avNA</t>
  </si>
  <si>
    <t>patfin_divNA</t>
  </si>
  <si>
    <t>patfin_intNA</t>
  </si>
  <si>
    <t>patproNA</t>
  </si>
  <si>
    <t>revintNA</t>
  </si>
  <si>
    <t>revliquNA</t>
  </si>
  <si>
    <t>revdivNA</t>
  </si>
  <si>
    <t>revfonNA</t>
  </si>
  <si>
    <t>revavieNA</t>
  </si>
  <si>
    <t>revfon_fictifNA</t>
  </si>
  <si>
    <t>patfon_owner_brutNA</t>
  </si>
  <si>
    <t>patfon_rent_brutNA</t>
  </si>
  <si>
    <t>passif_ownerNA</t>
  </si>
  <si>
    <t>passif_rentNA</t>
  </si>
  <si>
    <t>factorcapital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</si>
</sst>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0.0"/>
    <numFmt numFmtId="166" formatCode="_-* #,##0.0000\ _€_-;\-* #,##0.0000\ _€_-;_-* &quot;-&quot;??\ _€_-;_-@_-"/>
    <numFmt numFmtId="167" formatCode="_-* #,##0.0\ _€_-;\-* #,##0.0\ _€_-;_-* &quot;-&quot;??\ _€_-;_-@_-"/>
    <numFmt numFmtId="168" formatCode="_-* #,##0.0\ _€_-;\-* #,##0.0\ _€_-;_-* &quot;-&quot;?\ _€_-;_-@_-"/>
  </numFmts>
  <fonts count="7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0"/>
      <name val="Arial"/>
      <family val="2"/>
    </font>
    <font>
      <i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7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29">
    <xf numFmtId="0" fontId="0" fillId="0" borderId="0" xfId="0"/>
    <xf numFmtId="1" fontId="2" fillId="0" borderId="0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43" fontId="1" fillId="0" borderId="0" xfId="1"/>
    <xf numFmtId="2" fontId="0" fillId="0" borderId="0" xfId="0" applyNumberFormat="1" applyAlignment="1">
      <alignment horizontal="center" vertical="center"/>
    </xf>
    <xf numFmtId="43" fontId="0" fillId="0" borderId="0" xfId="0" applyNumberFormat="1"/>
    <xf numFmtId="0" fontId="0" fillId="0" borderId="0" xfId="0" applyFill="1"/>
    <xf numFmtId="164" fontId="0" fillId="0" borderId="0" xfId="0" applyNumberFormat="1" applyFill="1" applyAlignment="1">
      <alignment horizontal="center" vertical="center"/>
    </xf>
    <xf numFmtId="164" fontId="0" fillId="2" borderId="0" xfId="0" applyNumberFormat="1" applyFill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 vertical="center" wrapText="1"/>
    </xf>
    <xf numFmtId="43" fontId="0" fillId="0" borderId="0" xfId="1" applyFont="1"/>
    <xf numFmtId="1" fontId="0" fillId="0" borderId="0" xfId="0" applyNumberFormat="1"/>
    <xf numFmtId="0" fontId="5" fillId="0" borderId="2" xfId="2" applyFont="1" applyBorder="1" applyAlignment="1">
      <alignment vertical="center" wrapText="1"/>
    </xf>
    <xf numFmtId="0" fontId="5" fillId="0" borderId="3" xfId="2" applyFont="1" applyBorder="1" applyAlignment="1">
      <alignment vertical="center" wrapText="1"/>
    </xf>
    <xf numFmtId="0" fontId="6" fillId="0" borderId="4" xfId="2" applyFont="1" applyBorder="1" applyAlignment="1">
      <alignment vertical="center" wrapText="1"/>
    </xf>
    <xf numFmtId="0" fontId="0" fillId="0" borderId="5" xfId="0" applyBorder="1" applyAlignment="1"/>
    <xf numFmtId="0" fontId="5" fillId="0" borderId="6" xfId="2" applyFont="1" applyBorder="1" applyAlignment="1">
      <alignment vertical="center" wrapText="1"/>
    </xf>
    <xf numFmtId="43" fontId="0" fillId="0" borderId="0" xfId="1" applyFont="1" applyAlignment="1">
      <alignment horizontal="center" vertical="center"/>
    </xf>
    <xf numFmtId="3" fontId="0" fillId="0" borderId="0" xfId="0" applyNumberFormat="1"/>
    <xf numFmtId="166" fontId="0" fillId="0" borderId="0" xfId="1" applyNumberFormat="1" applyFont="1"/>
    <xf numFmtId="167" fontId="0" fillId="0" borderId="0" xfId="0" applyNumberFormat="1"/>
    <xf numFmtId="164" fontId="0" fillId="0" borderId="0" xfId="0" applyNumberFormat="1" applyAlignment="1">
      <alignment horizontal="center" vertical="center"/>
    </xf>
    <xf numFmtId="43" fontId="1" fillId="0" borderId="0" xfId="1" applyNumberFormat="1"/>
    <xf numFmtId="168" fontId="0" fillId="0" borderId="0" xfId="0" applyNumberFormat="1"/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ohn/Dropbox/WIDFrance/Papers/GGP2016DINA/GGP2016DINAAppendixA/GGP2016DINAAppendix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A0"/>
      <sheetName val="A1"/>
      <sheetName val="A2"/>
      <sheetName val="A3"/>
      <sheetName val="A4"/>
      <sheetName val="A5"/>
      <sheetName val="A6"/>
      <sheetName val="A7"/>
      <sheetName val="A8"/>
      <sheetName val="A9"/>
      <sheetName val="A10"/>
      <sheetName val="A11"/>
      <sheetName val="A12"/>
      <sheetName val="A13"/>
      <sheetName val="A20"/>
      <sheetName val="A21"/>
      <sheetName val="A22"/>
      <sheetName val="A23a"/>
      <sheetName val="A24a"/>
      <sheetName val="A25a"/>
      <sheetName val="A23b"/>
      <sheetName val="A24b"/>
      <sheetName val="A25b"/>
      <sheetName val="A23c"/>
      <sheetName val="A24c"/>
      <sheetName val="A25c"/>
      <sheetName val="A26"/>
      <sheetName val="A27"/>
      <sheetName val="A28a"/>
      <sheetName val="A28b"/>
      <sheetName val="A29a"/>
      <sheetName val="A29b"/>
      <sheetName val="A30a"/>
      <sheetName val="A30b"/>
      <sheetName val="FA1"/>
      <sheetName val="FA2"/>
      <sheetName val="Dataincome"/>
      <sheetName val="RawdataIncome1896"/>
      <sheetName val="RawdataIncome2009"/>
      <sheetName val="RawdataIncome2012"/>
      <sheetName val="RawdataIncome2013"/>
      <sheetName val="Rawdataincome2015"/>
      <sheetName val="Datawealth"/>
      <sheetName val="RawDatawealth18701969"/>
      <sheetName val="RawDatawealth2009"/>
      <sheetName val="RawDatawealth2012"/>
      <sheetName val="RawDatawealth2015"/>
      <sheetName val="Rawdatawealthall"/>
      <sheetName val="Datainvestment"/>
      <sheetName val="RawDatainvestment"/>
      <sheetName val="Datawealthcapgain"/>
      <sheetName val="statarevtrav"/>
      <sheetName val="statacapit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>
        <row r="61">
          <cell r="C61">
            <v>0.81111250104201149</v>
          </cell>
          <cell r="E61">
            <v>1.5062990807215846E-2</v>
          </cell>
          <cell r="F61">
            <v>-2.7233905480358832E-3</v>
          </cell>
          <cell r="G61">
            <v>0.14382875503936579</v>
          </cell>
        </row>
        <row r="62">
          <cell r="C62">
            <v>0.79246429580860467</v>
          </cell>
          <cell r="E62">
            <v>1.9512758747718489E-2</v>
          </cell>
          <cell r="F62">
            <v>-4.4990086798932715E-3</v>
          </cell>
          <cell r="G62">
            <v>0.1501555103580606</v>
          </cell>
        </row>
        <row r="63">
          <cell r="C63">
            <v>0.78634358376788793</v>
          </cell>
          <cell r="E63">
            <v>1.883856568833921E-2</v>
          </cell>
          <cell r="F63">
            <v>-2.1580691625145251E-3</v>
          </cell>
          <cell r="G63">
            <v>0.15606627517252761</v>
          </cell>
        </row>
        <row r="64">
          <cell r="C64">
            <v>0.79584559350063944</v>
          </cell>
          <cell r="E64">
            <v>1.4315605880305754E-2</v>
          </cell>
          <cell r="F64">
            <v>-3.7084198160001101E-3</v>
          </cell>
          <cell r="G64">
            <v>0.16245463107970307</v>
          </cell>
        </row>
        <row r="65">
          <cell r="C65">
            <v>0.79092466471972589</v>
          </cell>
          <cell r="E65">
            <v>1.4693506667413068E-2</v>
          </cell>
          <cell r="F65">
            <v>2.6356513351804954E-4</v>
          </cell>
          <cell r="G65">
            <v>0.16220520802958449</v>
          </cell>
        </row>
        <row r="66">
          <cell r="C66">
            <v>0.79948215223000707</v>
          </cell>
          <cell r="E66">
            <v>1.3026319183410644E-2</v>
          </cell>
          <cell r="F66">
            <v>6.8307351869182522E-5</v>
          </cell>
          <cell r="G66">
            <v>0.15913088766823449</v>
          </cell>
        </row>
        <row r="67">
          <cell r="C67">
            <v>0.7995314125419889</v>
          </cell>
          <cell r="E67">
            <v>1.4281442751114421E-2</v>
          </cell>
          <cell r="F67">
            <v>2.4509979326890136E-3</v>
          </cell>
          <cell r="G67">
            <v>0.15271851580429355</v>
          </cell>
        </row>
        <row r="68">
          <cell r="C68">
            <v>0.80344890233546395</v>
          </cell>
          <cell r="E68">
            <v>1.433553739910819E-2</v>
          </cell>
          <cell r="F68">
            <v>1.1470061609895716E-3</v>
          </cell>
          <cell r="G68">
            <v>0.1499414499776697</v>
          </cell>
        </row>
        <row r="69">
          <cell r="C69">
            <v>0.7971552363546851</v>
          </cell>
          <cell r="E69">
            <v>1.5563812035290808E-2</v>
          </cell>
          <cell r="F69">
            <v>-1.7594501699620902E-4</v>
          </cell>
          <cell r="G69">
            <v>0.15365867501675645</v>
          </cell>
        </row>
        <row r="70">
          <cell r="C70">
            <v>0.78956426106478961</v>
          </cell>
          <cell r="E70">
            <v>1.6802990045897876E-2</v>
          </cell>
          <cell r="F70">
            <v>-6.8389918493358599E-5</v>
          </cell>
          <cell r="G70">
            <v>0.15721193038003894</v>
          </cell>
        </row>
        <row r="71">
          <cell r="C71">
            <v>0.7780219236715985</v>
          </cell>
          <cell r="E71">
            <v>1.7425904753884808E-2</v>
          </cell>
          <cell r="F71">
            <v>9.0596804214552128E-5</v>
          </cell>
          <cell r="G71">
            <v>0.1666196508704452</v>
          </cell>
        </row>
        <row r="72">
          <cell r="C72">
            <v>0.77600639162683782</v>
          </cell>
          <cell r="E72">
            <v>1.9016900359209991E-2</v>
          </cell>
          <cell r="F72">
            <v>9.4142889853378049E-4</v>
          </cell>
          <cell r="G72">
            <v>0.16273594312920997</v>
          </cell>
        </row>
        <row r="73">
          <cell r="C73">
            <v>0.78223944866558914</v>
          </cell>
          <cell r="E73">
            <v>1.7373086075409324E-2</v>
          </cell>
          <cell r="F73">
            <v>1.0212446304155764E-3</v>
          </cell>
          <cell r="G73">
            <v>0.1616367593536196</v>
          </cell>
        </row>
        <row r="74">
          <cell r="C74">
            <v>0.7949210478381955</v>
          </cell>
          <cell r="E74">
            <v>1.3364969377372563E-2</v>
          </cell>
          <cell r="F74">
            <v>1.1970296895118923E-3</v>
          </cell>
          <cell r="G74">
            <v>0.16149969980988871</v>
          </cell>
        </row>
        <row r="75">
          <cell r="C75">
            <v>0.7922255590896865</v>
          </cell>
          <cell r="E75">
            <v>1.2519452381260275E-2</v>
          </cell>
          <cell r="F75">
            <v>3.3408877194891664E-3</v>
          </cell>
          <cell r="G75">
            <v>0.16472164254748489</v>
          </cell>
        </row>
        <row r="76">
          <cell r="C76">
            <v>0.78390108686033455</v>
          </cell>
          <cell r="E76">
            <v>1.3851096563962939E-2</v>
          </cell>
          <cell r="F76">
            <v>3.281486849926153E-3</v>
          </cell>
          <cell r="G76">
            <v>0.16889063560714232</v>
          </cell>
        </row>
        <row r="77">
          <cell r="C77">
            <v>0.78303362144746602</v>
          </cell>
          <cell r="E77">
            <v>1.4741091856674026E-2</v>
          </cell>
          <cell r="F77">
            <v>3.9956272746035585E-3</v>
          </cell>
          <cell r="G77">
            <v>0.16621358077696871</v>
          </cell>
        </row>
        <row r="78">
          <cell r="C78">
            <v>0.78184175763624164</v>
          </cell>
          <cell r="E78">
            <v>1.4854895672919522E-2</v>
          </cell>
          <cell r="F78">
            <v>4.648987820806509E-3</v>
          </cell>
          <cell r="G78">
            <v>0.16639836640284075</v>
          </cell>
        </row>
        <row r="79">
          <cell r="C79">
            <v>0.78696713193788725</v>
          </cell>
          <cell r="E79">
            <v>1.5095199566845867E-2</v>
          </cell>
          <cell r="F79">
            <v>3.1345270117860108E-3</v>
          </cell>
          <cell r="G79">
            <v>0.1620238296218898</v>
          </cell>
        </row>
        <row r="80">
          <cell r="C80">
            <v>0.80255801666725424</v>
          </cell>
          <cell r="E80">
            <v>1.3934073155532283E-2</v>
          </cell>
          <cell r="F80">
            <v>1.2446482280878371E-3</v>
          </cell>
          <cell r="G80">
            <v>0.15200181748367911</v>
          </cell>
        </row>
        <row r="81">
          <cell r="C81">
            <v>0.78943724129509074</v>
          </cell>
          <cell r="E81">
            <v>1.7105207382771145E-2</v>
          </cell>
          <cell r="F81">
            <v>2.5939344611453545E-3</v>
          </cell>
          <cell r="G81">
            <v>0.15371709498742581</v>
          </cell>
        </row>
        <row r="82">
          <cell r="C82">
            <v>0.79573555703210552</v>
          </cell>
          <cell r="E82">
            <v>1.6461409818750824E-2</v>
          </cell>
          <cell r="F82">
            <v>5.2974007716265325E-3</v>
          </cell>
          <cell r="G82">
            <v>0.14675910976067</v>
          </cell>
        </row>
        <row r="83">
          <cell r="C83">
            <v>0.79583421019642819</v>
          </cell>
          <cell r="E83">
            <v>1.8180050946624657E-2</v>
          </cell>
          <cell r="F83">
            <v>5.5859047487030154E-3</v>
          </cell>
          <cell r="G83">
            <v>0.14638844784920163</v>
          </cell>
        </row>
        <row r="84">
          <cell r="C84">
            <v>0.79880668742282213</v>
          </cell>
          <cell r="E84">
            <v>1.6463739345697472E-2</v>
          </cell>
          <cell r="F84">
            <v>6.4187268328661827E-3</v>
          </cell>
          <cell r="G84">
            <v>0.14730324183670457</v>
          </cell>
        </row>
        <row r="85">
          <cell r="C85">
            <v>0.7926566662324912</v>
          </cell>
          <cell r="E85">
            <v>1.6978247603229003E-2</v>
          </cell>
          <cell r="F85">
            <v>6.785924923647298E-3</v>
          </cell>
          <cell r="G85">
            <v>0.14649079078677885</v>
          </cell>
        </row>
        <row r="86">
          <cell r="C86">
            <v>0.80729446668243698</v>
          </cell>
          <cell r="E86">
            <v>1.5987385194027863E-2</v>
          </cell>
          <cell r="F86">
            <v>1.0033550831816607E-2</v>
          </cell>
          <cell r="G86">
            <v>0.13562284066563748</v>
          </cell>
        </row>
        <row r="87">
          <cell r="C87">
            <v>0.82734737060625752</v>
          </cell>
          <cell r="E87">
            <v>1.0932048898903764E-2</v>
          </cell>
          <cell r="F87">
            <v>4.6693581215994963E-3</v>
          </cell>
          <cell r="G87">
            <v>0.14165081796261758</v>
          </cell>
        </row>
        <row r="88">
          <cell r="C88">
            <v>0.82015412482633687</v>
          </cell>
          <cell r="E88">
            <v>1.2880367174111458E-2</v>
          </cell>
          <cell r="F88">
            <v>2.7551773316601131E-3</v>
          </cell>
          <cell r="G88">
            <v>0.14832388089209414</v>
          </cell>
        </row>
        <row r="89">
          <cell r="C89">
            <v>0.82582431521493549</v>
          </cell>
          <cell r="E89">
            <v>1.576288243475674E-2</v>
          </cell>
          <cell r="F89">
            <v>1.9775057119068868E-3</v>
          </cell>
          <cell r="G89">
            <v>0.13882761268364519</v>
          </cell>
        </row>
        <row r="90">
          <cell r="C90">
            <v>0.82649901688754512</v>
          </cell>
          <cell r="E90">
            <v>1.397267678017961E-2</v>
          </cell>
          <cell r="F90">
            <v>9.6110673044934173E-4</v>
          </cell>
          <cell r="G90">
            <v>0.13950243389214459</v>
          </cell>
        </row>
        <row r="91">
          <cell r="C91">
            <v>0.82185125450786589</v>
          </cell>
          <cell r="E91">
            <v>1.5830480933027028E-2</v>
          </cell>
          <cell r="F91">
            <v>-1.6205044104296946E-3</v>
          </cell>
          <cell r="G91">
            <v>0.14651407173768702</v>
          </cell>
        </row>
        <row r="92">
          <cell r="C92">
            <v>0.82825330745967662</v>
          </cell>
          <cell r="E92">
            <v>1.4718442982364391E-2</v>
          </cell>
          <cell r="F92">
            <v>-1.812093254916314E-3</v>
          </cell>
          <cell r="G92">
            <v>0.14384302791065701</v>
          </cell>
        </row>
        <row r="93">
          <cell r="C93">
            <v>0.84090866629244476</v>
          </cell>
          <cell r="E93">
            <v>8.0026381096748138E-3</v>
          </cell>
          <cell r="F93">
            <v>-3.8036297973624736E-3</v>
          </cell>
          <cell r="G93">
            <v>0.14377875949709612</v>
          </cell>
        </row>
        <row r="94">
          <cell r="C94">
            <v>0.84128673189572767</v>
          </cell>
          <cell r="E94">
            <v>5.1397676014460127E-3</v>
          </cell>
          <cell r="F94">
            <v>-3.394159298146974E-3</v>
          </cell>
          <cell r="G94">
            <v>0.14716797465289455</v>
          </cell>
        </row>
        <row r="95">
          <cell r="C95">
            <v>0.84247731811898319</v>
          </cell>
          <cell r="E95">
            <v>6.2647513528822476E-3</v>
          </cell>
          <cell r="F95">
            <v>-7.5901167501904428E-3</v>
          </cell>
          <cell r="G95">
            <v>0.1471740435266379</v>
          </cell>
        </row>
        <row r="96">
          <cell r="C96">
            <v>0.83369371038919371</v>
          </cell>
          <cell r="E96">
            <v>1.1988933364917069E-2</v>
          </cell>
          <cell r="F96">
            <v>-1.0215925783209297E-2</v>
          </cell>
          <cell r="G96">
            <v>0.14585952756249315</v>
          </cell>
        </row>
        <row r="97">
          <cell r="C97">
            <v>0.82323084034906724</v>
          </cell>
          <cell r="E97">
            <v>1.3772969345933472E-2</v>
          </cell>
          <cell r="F97">
            <v>-9.9774113070637549E-3</v>
          </cell>
          <cell r="G97">
            <v>0.14718097476945363</v>
          </cell>
        </row>
        <row r="98">
          <cell r="C98">
            <v>0.79745391528711151</v>
          </cell>
          <cell r="E98">
            <v>2.1308904686943062E-2</v>
          </cell>
          <cell r="F98">
            <v>-9.7047736484834109E-3</v>
          </cell>
          <cell r="G98">
            <v>0.14251399518962329</v>
          </cell>
        </row>
        <row r="99">
          <cell r="C99">
            <v>0.79564516854741374</v>
          </cell>
          <cell r="E99">
            <v>1.9567910182528073E-2</v>
          </cell>
          <cell r="F99">
            <v>-1.0896792636685075E-2</v>
          </cell>
          <cell r="G99">
            <v>0.14614734072141425</v>
          </cell>
        </row>
        <row r="100">
          <cell r="C100">
            <v>0.7782104167744518</v>
          </cell>
          <cell r="E100">
            <v>2.2895916220663302E-2</v>
          </cell>
          <cell r="F100">
            <v>-1.2021878911200426E-2</v>
          </cell>
          <cell r="G100">
            <v>0.14772222219128014</v>
          </cell>
        </row>
        <row r="101">
          <cell r="C101">
            <v>0.78289093714329627</v>
          </cell>
          <cell r="E101">
            <v>1.8017429442198866E-2</v>
          </cell>
          <cell r="F101">
            <v>-1.2084784383925335E-2</v>
          </cell>
          <cell r="G101">
            <v>0.14526329395252163</v>
          </cell>
        </row>
        <row r="102">
          <cell r="C102">
            <v>0.79173399542777745</v>
          </cell>
          <cell r="E102">
            <v>1.54239909288323E-2</v>
          </cell>
          <cell r="F102">
            <v>-1.3691195933556662E-2</v>
          </cell>
          <cell r="G102">
            <v>0.14563414453940143</v>
          </cell>
        </row>
        <row r="103">
          <cell r="C103">
            <v>0.80236627197657762</v>
          </cell>
          <cell r="E103">
            <v>1.3297813033590523E-2</v>
          </cell>
          <cell r="F103">
            <v>-1.346200663338594E-2</v>
          </cell>
          <cell r="G103">
            <v>0.14604057146757898</v>
          </cell>
        </row>
        <row r="104">
          <cell r="C104">
            <v>0.8071384436452439</v>
          </cell>
          <cell r="E104">
            <v>1.3493702124993231E-2</v>
          </cell>
          <cell r="F104">
            <v>-1.6307371793941237E-2</v>
          </cell>
          <cell r="G104">
            <v>0.14379321781238394</v>
          </cell>
        </row>
        <row r="105">
          <cell r="C105">
            <v>0.81337975191629164</v>
          </cell>
          <cell r="E105">
            <v>1.1775794804091178E-2</v>
          </cell>
          <cell r="F105">
            <v>-1.970560656946652E-2</v>
          </cell>
          <cell r="G105">
            <v>0.14690039064897975</v>
          </cell>
        </row>
        <row r="106">
          <cell r="C106">
            <v>0.80441115279477904</v>
          </cell>
          <cell r="E106">
            <v>1.2757963374571201E-2</v>
          </cell>
          <cell r="F106">
            <v>-2.2147434704968431E-2</v>
          </cell>
          <cell r="G106">
            <v>0.1538116564645868</v>
          </cell>
        </row>
        <row r="107">
          <cell r="C107">
            <v>0.80608783609624968</v>
          </cell>
          <cell r="E107">
            <v>1.2816569487982529E-2</v>
          </cell>
          <cell r="F107">
            <v>-2.239874540111653E-2</v>
          </cell>
          <cell r="G107">
            <v>0.15645130935563753</v>
          </cell>
        </row>
        <row r="108">
          <cell r="C108">
            <v>0.8045480001794727</v>
          </cell>
          <cell r="E108">
            <v>1.264896498894782E-2</v>
          </cell>
          <cell r="F108">
            <v>-2.6674126434964737E-2</v>
          </cell>
          <cell r="G108">
            <v>0.16127613937403892</v>
          </cell>
        </row>
        <row r="109">
          <cell r="C109">
            <v>0.79577140449915507</v>
          </cell>
          <cell r="E109">
            <v>1.4429585212197202E-2</v>
          </cell>
          <cell r="F109">
            <v>-2.7265781505659274E-2</v>
          </cell>
          <cell r="G109">
            <v>0.161619420252436</v>
          </cell>
        </row>
        <row r="110">
          <cell r="C110">
            <v>0.7877189467791309</v>
          </cell>
          <cell r="E110">
            <v>1.6502574853111882E-2</v>
          </cell>
          <cell r="F110">
            <v>-2.5349270472639691E-2</v>
          </cell>
          <cell r="G110">
            <v>0.15995302596363378</v>
          </cell>
        </row>
        <row r="111">
          <cell r="C111">
            <v>0.78385622407468636</v>
          </cell>
          <cell r="E111">
            <v>1.8065118254030968E-2</v>
          </cell>
          <cell r="F111">
            <v>-2.3248404759245601E-2</v>
          </cell>
          <cell r="G111">
            <v>0.15783361431742626</v>
          </cell>
        </row>
        <row r="112">
          <cell r="C112">
            <v>0.79083532346882102</v>
          </cell>
          <cell r="E112">
            <v>1.753192972210996E-2</v>
          </cell>
          <cell r="F112">
            <v>-2.2331872656828775E-2</v>
          </cell>
          <cell r="G112">
            <v>0.15248865055285329</v>
          </cell>
        </row>
        <row r="113">
          <cell r="C113">
            <v>0.8015024535212244</v>
          </cell>
          <cell r="E113">
            <v>1.5664865695791348E-2</v>
          </cell>
          <cell r="F113">
            <v>-2.0927006073118152E-2</v>
          </cell>
          <cell r="G113">
            <v>0.14763734253341226</v>
          </cell>
        </row>
        <row r="114">
          <cell r="C114">
            <v>0.81047273865140312</v>
          </cell>
          <cell r="E114">
            <v>1.3739332545539801E-2</v>
          </cell>
          <cell r="F114">
            <v>-2.2214501540741532E-2</v>
          </cell>
          <cell r="G114">
            <v>0.14815774645847674</v>
          </cell>
        </row>
        <row r="115">
          <cell r="C115">
            <v>0.80840339660272409</v>
          </cell>
          <cell r="E115">
            <v>1.4458762874892563E-2</v>
          </cell>
          <cell r="F115">
            <v>-2.32759824078024E-2</v>
          </cell>
          <cell r="G115">
            <v>0.1477315121589278</v>
          </cell>
        </row>
        <row r="116">
          <cell r="C116">
            <v>0.80315790898172379</v>
          </cell>
          <cell r="E116">
            <v>1.5043168513913541E-2</v>
          </cell>
          <cell r="F116">
            <v>-2.2766360036017882E-2</v>
          </cell>
          <cell r="G116">
            <v>0.15093576387138979</v>
          </cell>
        </row>
        <row r="117">
          <cell r="C117">
            <v>0.7983708069854496</v>
          </cell>
          <cell r="E117">
            <v>1.6446152187200736E-2</v>
          </cell>
          <cell r="F117">
            <v>-2.172777348011181E-2</v>
          </cell>
          <cell r="G117">
            <v>0.15308295337506297</v>
          </cell>
        </row>
        <row r="118">
          <cell r="C118">
            <v>0.79858805551135059</v>
          </cell>
          <cell r="E118">
            <v>1.6605398900634945E-2</v>
          </cell>
          <cell r="F118">
            <v>-1.9446994700828203E-2</v>
          </cell>
          <cell r="G118">
            <v>0.15186849323329371</v>
          </cell>
        </row>
        <row r="119">
          <cell r="C119">
            <v>0.79522119057331064</v>
          </cell>
          <cell r="E119">
            <v>1.8549261955212813E-2</v>
          </cell>
          <cell r="F119">
            <v>-1.9081002473757453E-2</v>
          </cell>
          <cell r="G119">
            <v>0.1495576000819013</v>
          </cell>
        </row>
        <row r="120">
          <cell r="C120">
            <v>0.80311934518072603</v>
          </cell>
          <cell r="E120">
            <v>1.8512042653190945E-2</v>
          </cell>
          <cell r="F120">
            <v>-2.0405305448515595E-2</v>
          </cell>
          <cell r="G120">
            <v>0.14692364509224495</v>
          </cell>
        </row>
        <row r="121">
          <cell r="C121">
            <v>0.82366061414406222</v>
          </cell>
          <cell r="E121">
            <v>1.1435979980528144E-2</v>
          </cell>
          <cell r="F121">
            <v>-1.715202915003709E-2</v>
          </cell>
          <cell r="G121">
            <v>0.14653594878654017</v>
          </cell>
        </row>
        <row r="122">
          <cell r="C122">
            <v>0.81406480193027175</v>
          </cell>
          <cell r="E122">
            <v>1.556398280541061E-2</v>
          </cell>
          <cell r="F122">
            <v>-1.7749580242351338E-2</v>
          </cell>
          <cell r="G122">
            <v>0.14288057675397206</v>
          </cell>
        </row>
        <row r="123">
          <cell r="C123">
            <v>0.80987767710338432</v>
          </cell>
          <cell r="E123">
            <v>1.5415310983058213E-2</v>
          </cell>
          <cell r="F123">
            <v>-1.9954609225652058E-2</v>
          </cell>
          <cell r="G123">
            <v>0.14916367774671796</v>
          </cell>
        </row>
        <row r="124">
          <cell r="C124">
            <v>0.82255895693341308</v>
          </cell>
          <cell r="E124">
            <v>1.0593524049115238E-2</v>
          </cell>
          <cell r="F124">
            <v>-2.1574429267649443E-2</v>
          </cell>
          <cell r="G124">
            <v>0.15292771193096105</v>
          </cell>
        </row>
      </sheetData>
      <sheetData sheetId="12"/>
      <sheetData sheetId="13">
        <row r="61">
          <cell r="H61">
            <v>3.1283316032385544E-2</v>
          </cell>
        </row>
        <row r="62">
          <cell r="H62">
            <v>2.7021348681191382E-2</v>
          </cell>
        </row>
        <row r="63">
          <cell r="H63">
            <v>2.672193043920465E-2</v>
          </cell>
        </row>
        <row r="64">
          <cell r="H64">
            <v>3.2433186921607488E-2</v>
          </cell>
        </row>
        <row r="65">
          <cell r="H65">
            <v>3.2544556973025537E-2</v>
          </cell>
        </row>
        <row r="66">
          <cell r="H66">
            <v>3.3165417766567673E-2</v>
          </cell>
        </row>
        <row r="67">
          <cell r="H67">
            <v>3.2630756463061378E-2</v>
          </cell>
        </row>
        <row r="68">
          <cell r="H68">
            <v>3.4585608607756724E-2</v>
          </cell>
        </row>
        <row r="69">
          <cell r="H69">
            <v>3.2842523531709106E-2</v>
          </cell>
        </row>
        <row r="70">
          <cell r="H70">
            <v>3.7684196490694988E-2</v>
          </cell>
        </row>
        <row r="71">
          <cell r="H71">
            <v>4.0126719758318302E-2</v>
          </cell>
        </row>
        <row r="72">
          <cell r="H72">
            <v>3.8162778780084838E-2</v>
          </cell>
        </row>
        <row r="73">
          <cell r="H73">
            <v>4.7257108163666323E-2</v>
          </cell>
        </row>
        <row r="74">
          <cell r="H74">
            <v>4.6593110498644258E-2</v>
          </cell>
        </row>
        <row r="75">
          <cell r="H75">
            <v>4.8633992813178761E-2</v>
          </cell>
        </row>
        <row r="76">
          <cell r="H76">
            <v>4.8102456774976599E-2</v>
          </cell>
        </row>
        <row r="77">
          <cell r="H77">
            <v>4.5859456324066877E-2</v>
          </cell>
        </row>
        <row r="78">
          <cell r="H78">
            <v>4.4288560126458792E-2</v>
          </cell>
        </row>
        <row r="79">
          <cell r="H79">
            <v>4.6159744170039818E-2</v>
          </cell>
        </row>
        <row r="80">
          <cell r="H80">
            <v>4.7491148711175213E-2</v>
          </cell>
        </row>
        <row r="81">
          <cell r="H81">
            <v>5.2514768497283759E-2</v>
          </cell>
        </row>
        <row r="82">
          <cell r="H82">
            <v>5.308641361528893E-2</v>
          </cell>
        </row>
        <row r="83">
          <cell r="H83">
            <v>5.5442235694568964E-2</v>
          </cell>
        </row>
        <row r="84">
          <cell r="H84">
            <v>5.4168412570084146E-2</v>
          </cell>
        </row>
        <row r="85">
          <cell r="H85">
            <v>5.2080555709677179E-2</v>
          </cell>
        </row>
        <row r="86">
          <cell r="H86">
            <v>5.4689654935264759E-2</v>
          </cell>
        </row>
        <row r="87">
          <cell r="H87">
            <v>5.552046421243903E-2</v>
          </cell>
        </row>
        <row r="88">
          <cell r="H88">
            <v>6.5968397766500597E-2</v>
          </cell>
        </row>
        <row r="89">
          <cell r="H89">
            <v>7.0144649128288827E-2</v>
          </cell>
        </row>
        <row r="90">
          <cell r="H90">
            <v>6.3780205654151434E-2</v>
          </cell>
        </row>
        <row r="91">
          <cell r="H91">
            <v>7.4935611995578216E-2</v>
          </cell>
        </row>
        <row r="92">
          <cell r="H92">
            <v>7.346789352326849E-2</v>
          </cell>
        </row>
        <row r="93">
          <cell r="H93">
            <v>6.1694744527150819E-2</v>
          </cell>
        </row>
        <row r="94">
          <cell r="H94">
            <v>6.232701691397699E-2</v>
          </cell>
        </row>
        <row r="95">
          <cell r="H95">
            <v>6.5997865408362194E-2</v>
          </cell>
        </row>
        <row r="96">
          <cell r="H96">
            <v>7.396400146235968E-2</v>
          </cell>
        </row>
        <row r="97">
          <cell r="H97">
            <v>7.4497491698963081E-2</v>
          </cell>
        </row>
        <row r="98">
          <cell r="H98">
            <v>7.1954528289361441E-2</v>
          </cell>
        </row>
        <row r="99">
          <cell r="H99">
            <v>7.7249378885144382E-2</v>
          </cell>
        </row>
        <row r="100">
          <cell r="H100">
            <v>7.7375556443293581E-2</v>
          </cell>
        </row>
        <row r="101">
          <cell r="H101">
            <v>8.1043620242556735E-2</v>
          </cell>
        </row>
        <row r="102">
          <cell r="H102">
            <v>7.9073578136212685E-2</v>
          </cell>
        </row>
        <row r="103">
          <cell r="H103">
            <v>7.3850258406820662E-2</v>
          </cell>
        </row>
        <row r="104">
          <cell r="H104">
            <v>7.0605054149444318E-2</v>
          </cell>
        </row>
        <row r="105">
          <cell r="H105">
            <v>6.5840557211251094E-2</v>
          </cell>
        </row>
        <row r="106">
          <cell r="H106">
            <v>6.4019370158724415E-2</v>
          </cell>
        </row>
        <row r="107">
          <cell r="H107">
            <v>6.4700532991847914E-2</v>
          </cell>
        </row>
        <row r="108">
          <cell r="H108">
            <v>6.3987658256844659E-2</v>
          </cell>
        </row>
        <row r="109">
          <cell r="H109">
            <v>5.6655944443307876E-2</v>
          </cell>
        </row>
        <row r="110">
          <cell r="H110">
            <v>3.1816923578935702E-2</v>
          </cell>
        </row>
        <row r="111">
          <cell r="H111">
            <v>3.5989112068111895E-2</v>
          </cell>
        </row>
        <row r="112">
          <cell r="H112">
            <v>3.7079123694383598E-2</v>
          </cell>
        </row>
        <row r="113">
          <cell r="H113">
            <v>3.6231334599065218E-2</v>
          </cell>
        </row>
        <row r="114">
          <cell r="H114">
            <v>3.501966441220361E-2</v>
          </cell>
        </row>
        <row r="115">
          <cell r="H115">
            <v>3.3496844678498006E-2</v>
          </cell>
        </row>
        <row r="116">
          <cell r="H116">
            <v>3.030956395824394E-2</v>
          </cell>
        </row>
        <row r="117">
          <cell r="H117">
            <v>3.0352679552302697E-2</v>
          </cell>
        </row>
        <row r="118">
          <cell r="H118">
            <v>3.3059280068078484E-2</v>
          </cell>
        </row>
        <row r="119">
          <cell r="H119">
            <v>3.1358113687289968E-2</v>
          </cell>
        </row>
        <row r="120">
          <cell r="H120">
            <v>2.8467583981135275E-2</v>
          </cell>
        </row>
        <row r="121">
          <cell r="H121">
            <v>1.9848059788842465E-2</v>
          </cell>
        </row>
        <row r="122">
          <cell r="H122">
            <v>1.6227319681455632E-2</v>
          </cell>
        </row>
        <row r="123">
          <cell r="H123">
            <v>1.8349496304219948E-2</v>
          </cell>
        </row>
        <row r="124">
          <cell r="H124">
            <v>1.7143311373605918E-2</v>
          </cell>
        </row>
      </sheetData>
      <sheetData sheetId="14">
        <row r="82">
          <cell r="I82">
            <v>3.4808557679342149E-2</v>
          </cell>
          <cell r="J82">
            <v>2.6281365120994486E-2</v>
          </cell>
          <cell r="M82">
            <v>3.7805311623993428E-2</v>
          </cell>
          <cell r="N82">
            <v>9.9706643873955034E-3</v>
          </cell>
          <cell r="O82">
            <v>9.4693189914647081E-3</v>
          </cell>
          <cell r="P82">
            <v>4.2743817322943717E-2</v>
          </cell>
        </row>
        <row r="83">
          <cell r="I83">
            <v>3.4407970005863854E-2</v>
          </cell>
          <cell r="J83">
            <v>2.5978911023164956E-2</v>
          </cell>
          <cell r="M83">
            <v>3.7637574068640427E-2</v>
          </cell>
          <cell r="N83">
            <v>1.1400507563003271E-2</v>
          </cell>
          <cell r="O83">
            <v>9.850751087153017E-3</v>
          </cell>
          <cell r="P83">
            <v>4.18819779912772E-2</v>
          </cell>
        </row>
        <row r="84">
          <cell r="I84">
            <v>3.2640204417586208E-2</v>
          </cell>
          <cell r="J84">
            <v>2.4644202090326105E-2</v>
          </cell>
          <cell r="M84">
            <v>3.4903433577135046E-2</v>
          </cell>
          <cell r="N84">
            <v>1.197781524254829E-2</v>
          </cell>
          <cell r="O84">
            <v>9.6177965197252972E-3</v>
          </cell>
          <cell r="P84">
            <v>4.2171269483627219E-2</v>
          </cell>
        </row>
        <row r="85">
          <cell r="I85">
            <v>2.6339828599341045E-2</v>
          </cell>
          <cell r="J85">
            <v>1.9887254709623398E-2</v>
          </cell>
          <cell r="M85">
            <v>4.3098736624372365E-2</v>
          </cell>
          <cell r="N85">
            <v>1.5088005630327146E-2</v>
          </cell>
          <cell r="O85">
            <v>1.0646558960157997E-2</v>
          </cell>
          <cell r="P85">
            <v>3.9626580122261591E-2</v>
          </cell>
        </row>
        <row r="86">
          <cell r="I86">
            <v>1.6470888725365979E-2</v>
          </cell>
          <cell r="J86">
            <v>1.2435948781512274E-2</v>
          </cell>
          <cell r="M86">
            <v>5.0331205177521911E-2</v>
          </cell>
          <cell r="N86">
            <v>2.15680932548773E-2</v>
          </cell>
          <cell r="O86">
            <v>9.311131354714992E-3</v>
          </cell>
          <cell r="P86">
            <v>3.9260575016707315E-2</v>
          </cell>
        </row>
        <row r="87">
          <cell r="I87">
            <v>2.3526164723651658E-2</v>
          </cell>
          <cell r="J87">
            <v>1.7762865404960235E-2</v>
          </cell>
          <cell r="M87">
            <v>3.674526034085588E-2</v>
          </cell>
          <cell r="N87">
            <v>1.978164512640811E-2</v>
          </cell>
          <cell r="O87">
            <v>8.2012014115908326E-3</v>
          </cell>
          <cell r="P87">
            <v>3.0269502803236575E-2</v>
          </cell>
        </row>
        <row r="88">
          <cell r="I88">
            <v>2.0527149702948722E-2</v>
          </cell>
          <cell r="J88">
            <v>1.5498531171737552E-2</v>
          </cell>
          <cell r="M88">
            <v>3.71915356753399E-2</v>
          </cell>
          <cell r="N88">
            <v>2.1574621242577967E-2</v>
          </cell>
          <cell r="O88">
            <v>8.6227547972565141E-3</v>
          </cell>
          <cell r="P88">
            <v>2.9009817406989741E-2</v>
          </cell>
        </row>
        <row r="89">
          <cell r="I89">
            <v>1.8307762627260211E-2</v>
          </cell>
          <cell r="J89">
            <v>1.3822836286062866E-2</v>
          </cell>
          <cell r="M89">
            <v>3.8036877419284625E-2</v>
          </cell>
          <cell r="N89">
            <v>2.2573665071833563E-2</v>
          </cell>
          <cell r="O89">
            <v>8.8133274505563935E-3</v>
          </cell>
          <cell r="P89">
            <v>3.0015218198762402E-2</v>
          </cell>
        </row>
        <row r="90">
          <cell r="I90">
            <v>2.5897214420899355E-2</v>
          </cell>
          <cell r="J90">
            <v>1.9553069509003648E-2</v>
          </cell>
          <cell r="M90">
            <v>3.6447688065266944E-2</v>
          </cell>
          <cell r="N90">
            <v>2.2044436097638523E-2</v>
          </cell>
          <cell r="O90">
            <v>8.1918571394825404E-3</v>
          </cell>
          <cell r="P90">
            <v>2.7325902380550996E-2</v>
          </cell>
        </row>
        <row r="91">
          <cell r="I91">
            <v>2.4193649432745587E-2</v>
          </cell>
          <cell r="J91">
            <v>1.8266833696722846E-2</v>
          </cell>
          <cell r="M91">
            <v>3.9544811318784984E-2</v>
          </cell>
          <cell r="N91">
            <v>2.3075816053103566E-2</v>
          </cell>
          <cell r="O91">
            <v>8.296892666575597E-3</v>
          </cell>
          <cell r="P91">
            <v>2.8970461313196395E-2</v>
          </cell>
        </row>
        <row r="92">
          <cell r="I92">
            <v>1.5614193162419895E-2</v>
          </cell>
          <cell r="J92">
            <v>1.1789121380769841E-2</v>
          </cell>
          <cell r="M92">
            <v>4.1428570160867553E-2</v>
          </cell>
          <cell r="N92">
            <v>2.388076949212924E-2</v>
          </cell>
          <cell r="O92">
            <v>8.7912662525448278E-3</v>
          </cell>
          <cell r="P92">
            <v>2.8527177580656732E-2</v>
          </cell>
        </row>
        <row r="93">
          <cell r="I93">
            <v>1.5112708573730075E-2</v>
          </cell>
          <cell r="J93">
            <v>1.1410487491387789E-2</v>
          </cell>
          <cell r="M93">
            <v>4.5821174668520093E-2</v>
          </cell>
          <cell r="N93">
            <v>2.872780166498351E-2</v>
          </cell>
          <cell r="O93">
            <v>9.0173025044905063E-3</v>
          </cell>
          <cell r="P93">
            <v>2.8918419744829258E-2</v>
          </cell>
        </row>
        <row r="94">
          <cell r="I94">
            <v>1.1976382401439669E-2</v>
          </cell>
          <cell r="J94">
            <v>9.042479772371808E-3</v>
          </cell>
          <cell r="M94">
            <v>4.5495164762457532E-2</v>
          </cell>
          <cell r="N94">
            <v>3.0461182074260993E-2</v>
          </cell>
          <cell r="O94">
            <v>9.6405221635536397E-3</v>
          </cell>
          <cell r="P94">
            <v>2.4085442443520025E-2</v>
          </cell>
        </row>
        <row r="95">
          <cell r="I95">
            <v>1.5383337786071332E-2</v>
          </cell>
          <cell r="J95">
            <v>1.1614819575683505E-2</v>
          </cell>
          <cell r="M95">
            <v>4.4510337620058106E-2</v>
          </cell>
          <cell r="N95">
            <v>3.1091330034067218E-2</v>
          </cell>
          <cell r="O95">
            <v>1.0743129761807392E-2</v>
          </cell>
          <cell r="P95">
            <v>2.8043928633034225E-2</v>
          </cell>
        </row>
        <row r="96">
          <cell r="I96">
            <v>1.96043257378695E-2</v>
          </cell>
          <cell r="J96">
            <v>1.4801775109849809E-2</v>
          </cell>
          <cell r="M96">
            <v>4.6592519666461066E-2</v>
          </cell>
          <cell r="N96">
            <v>3.1303272899349373E-2</v>
          </cell>
          <cell r="O96">
            <v>1.2408313923822495E-2</v>
          </cell>
          <cell r="P96">
            <v>3.462842954958912E-2</v>
          </cell>
        </row>
        <row r="97">
          <cell r="I97">
            <v>2.150062772595451E-2</v>
          </cell>
          <cell r="J97">
            <v>1.6182110040392283E-2</v>
          </cell>
          <cell r="M97">
            <v>4.9591210058971956E-2</v>
          </cell>
          <cell r="N97">
            <v>3.1780799922088751E-2</v>
          </cell>
          <cell r="O97">
            <v>1.4270027072153512E-2</v>
          </cell>
          <cell r="P97">
            <v>3.9723825571935718E-2</v>
          </cell>
        </row>
        <row r="98">
          <cell r="I98">
            <v>2.4428827252130022E-2</v>
          </cell>
          <cell r="J98">
            <v>1.8385171090245615E-2</v>
          </cell>
          <cell r="M98">
            <v>5.5725770576510195E-2</v>
          </cell>
          <cell r="N98">
            <v>2.8975932840533854E-2</v>
          </cell>
          <cell r="O98">
            <v>1.8232833956788954E-2</v>
          </cell>
          <cell r="P98">
            <v>5.0794292361738526E-2</v>
          </cell>
        </row>
        <row r="99">
          <cell r="I99">
            <v>2.9936247734352779E-2</v>
          </cell>
          <cell r="J99">
            <v>2.2591388786952642E-2</v>
          </cell>
          <cell r="M99">
            <v>4.9082002594260252E-2</v>
          </cell>
          <cell r="N99">
            <v>2.581001752028779E-2</v>
          </cell>
          <cell r="O99">
            <v>1.870213525488202E-2</v>
          </cell>
          <cell r="P99">
            <v>6.7711577383817542E-2</v>
          </cell>
        </row>
        <row r="100">
          <cell r="I100">
            <v>3.0669323772771546E-2</v>
          </cell>
          <cell r="J100">
            <v>2.3270344448612867E-2</v>
          </cell>
          <cell r="M100">
            <v>5.9261828828762117E-2</v>
          </cell>
          <cell r="N100">
            <v>2.7372499191528475E-2</v>
          </cell>
          <cell r="O100">
            <v>2.2979010187423377E-2</v>
          </cell>
          <cell r="P100">
            <v>6.5235363889034503E-2</v>
          </cell>
        </row>
        <row r="101">
          <cell r="I101">
            <v>2.7580074772498058E-2</v>
          </cell>
          <cell r="J101">
            <v>2.1006732899593338E-2</v>
          </cell>
          <cell r="M101">
            <v>6.116798249028077E-2</v>
          </cell>
          <cell r="N101">
            <v>2.8174321266415062E-2</v>
          </cell>
          <cell r="O101">
            <v>2.5345561491004403E-2</v>
          </cell>
          <cell r="P101">
            <v>7.452073850522406E-2</v>
          </cell>
        </row>
        <row r="102">
          <cell r="I102">
            <v>2.6193118410101076E-2</v>
          </cell>
          <cell r="J102">
            <v>1.9934262203381906E-2</v>
          </cell>
          <cell r="M102">
            <v>5.6983991778975174E-2</v>
          </cell>
          <cell r="N102">
            <v>2.662049212668454E-2</v>
          </cell>
          <cell r="O102">
            <v>2.6702375555113553E-2</v>
          </cell>
          <cell r="P102">
            <v>7.6115880349946222E-2</v>
          </cell>
        </row>
        <row r="103">
          <cell r="I103">
            <v>3.0472505167722819E-2</v>
          </cell>
          <cell r="J103">
            <v>2.3183283484655048E-2</v>
          </cell>
          <cell r="M103">
            <v>5.3088728307442171E-2</v>
          </cell>
          <cell r="N103">
            <v>2.4593045848943246E-2</v>
          </cell>
          <cell r="O103">
            <v>2.7879006012568971E-2</v>
          </cell>
          <cell r="P103">
            <v>7.0560369739375378E-2</v>
          </cell>
        </row>
        <row r="104">
          <cell r="I104">
            <v>3.7573761392813654E-2</v>
          </cell>
          <cell r="J104">
            <v>2.8589051620223831E-2</v>
          </cell>
          <cell r="M104">
            <v>5.2314492030342115E-2</v>
          </cell>
          <cell r="N104">
            <v>2.2057551945934135E-2</v>
          </cell>
          <cell r="O104">
            <v>3.4057295744336233E-2</v>
          </cell>
          <cell r="P104">
            <v>6.7093861944643951E-2</v>
          </cell>
        </row>
        <row r="105">
          <cell r="I105">
            <v>4.4327894228188877E-2</v>
          </cell>
          <cell r="J105">
            <v>3.3778467144836427E-2</v>
          </cell>
          <cell r="M105">
            <v>5.1156816770349632E-2</v>
          </cell>
          <cell r="N105">
            <v>2.0531240823767428E-2</v>
          </cell>
          <cell r="O105">
            <v>3.5482407757399359E-2</v>
          </cell>
          <cell r="P105">
            <v>6.2833512201001043E-2</v>
          </cell>
        </row>
        <row r="106">
          <cell r="I106">
            <v>5.1674913839934417E-2</v>
          </cell>
          <cell r="J106">
            <v>3.9431349178445596E-2</v>
          </cell>
          <cell r="M106">
            <v>4.9227031926768014E-2</v>
          </cell>
          <cell r="N106">
            <v>1.8690666358743179E-2</v>
          </cell>
          <cell r="O106">
            <v>3.7101302286342952E-2</v>
          </cell>
          <cell r="P106">
            <v>5.9794528919648045E-2</v>
          </cell>
        </row>
        <row r="107">
          <cell r="I107">
            <v>5.5403263474993525E-2</v>
          </cell>
          <cell r="J107">
            <v>4.2287858934713055E-2</v>
          </cell>
          <cell r="M107">
            <v>4.5384087722774531E-2</v>
          </cell>
          <cell r="N107">
            <v>1.7108003209275975E-2</v>
          </cell>
          <cell r="O107">
            <v>3.8552212376621729E-2</v>
          </cell>
          <cell r="P107">
            <v>5.9130436074192196E-2</v>
          </cell>
        </row>
        <row r="108">
          <cell r="I108">
            <v>6.0089691244156564E-2</v>
          </cell>
          <cell r="J108">
            <v>4.5852883253428643E-2</v>
          </cell>
          <cell r="M108">
            <v>4.2554615105290308E-2</v>
          </cell>
          <cell r="N108">
            <v>1.5295374184718264E-2</v>
          </cell>
          <cell r="O108">
            <v>4.223636148394707E-2</v>
          </cell>
          <cell r="P108">
            <v>5.7854399768605673E-2</v>
          </cell>
        </row>
        <row r="109">
          <cell r="I109">
            <v>6.2277889482118022E-2</v>
          </cell>
          <cell r="J109">
            <v>4.749720088062017E-2</v>
          </cell>
          <cell r="M109">
            <v>4.1883362521567449E-2</v>
          </cell>
          <cell r="N109">
            <v>1.4587492945912422E-2</v>
          </cell>
          <cell r="O109">
            <v>4.987247745646977E-2</v>
          </cell>
          <cell r="P109">
            <v>5.700964876249584E-2</v>
          </cell>
        </row>
        <row r="110">
          <cell r="I110">
            <v>6.2820713298521791E-2</v>
          </cell>
          <cell r="J110">
            <v>4.789487199668585E-2</v>
          </cell>
          <cell r="M110">
            <v>3.8514296639934865E-2</v>
          </cell>
          <cell r="N110">
            <v>1.3358530691395252E-2</v>
          </cell>
          <cell r="O110">
            <v>5.2857842271948709E-2</v>
          </cell>
          <cell r="P110">
            <v>5.7618701916409922E-2</v>
          </cell>
        </row>
        <row r="111">
          <cell r="I111">
            <v>6.5458165015378086E-2</v>
          </cell>
          <cell r="J111">
            <v>4.9888117997435422E-2</v>
          </cell>
          <cell r="M111">
            <v>3.0116198903690359E-2</v>
          </cell>
          <cell r="N111">
            <v>1.0109721199388981E-2</v>
          </cell>
          <cell r="O111">
            <v>5.7431050466992151E-2</v>
          </cell>
          <cell r="P111">
            <v>5.7307450766764724E-2</v>
          </cell>
        </row>
        <row r="112">
          <cell r="I112">
            <v>6.4325530142400666E-2</v>
          </cell>
          <cell r="J112">
            <v>4.9064518748206561E-2</v>
          </cell>
          <cell r="M112">
            <v>3.4140639379880725E-2</v>
          </cell>
          <cell r="N112">
            <v>1.1327351060841522E-2</v>
          </cell>
          <cell r="O112">
            <v>5.5623893028993163E-2</v>
          </cell>
          <cell r="P112">
            <v>5.7535725200654475E-2</v>
          </cell>
        </row>
        <row r="113">
          <cell r="I113">
            <v>6.2909035107040615E-2</v>
          </cell>
          <cell r="J113">
            <v>4.8208008065232157E-2</v>
          </cell>
          <cell r="M113">
            <v>3.7539114452776669E-2</v>
          </cell>
          <cell r="N113">
            <v>1.2962182200048612E-2</v>
          </cell>
          <cell r="O113">
            <v>5.2065822858150881E-2</v>
          </cell>
          <cell r="P113">
            <v>5.5239288465190418E-2</v>
          </cell>
        </row>
        <row r="114">
          <cell r="I114">
            <v>6.5508636554282546E-2</v>
          </cell>
          <cell r="J114">
            <v>5.0188811088349425E-2</v>
          </cell>
          <cell r="M114">
            <v>2.9234099896932209E-2</v>
          </cell>
          <cell r="N114">
            <v>1.104467033577106E-2</v>
          </cell>
          <cell r="O114">
            <v>4.7026798454546402E-2</v>
          </cell>
          <cell r="P114">
            <v>5.4786845720326181E-2</v>
          </cell>
        </row>
        <row r="115">
          <cell r="I115">
            <v>6.8146302669282566E-2</v>
          </cell>
          <cell r="J115">
            <v>5.2234589828084745E-2</v>
          </cell>
          <cell r="M115">
            <v>2.4734912229748721E-2</v>
          </cell>
          <cell r="N115">
            <v>9.8733518080761189E-3</v>
          </cell>
          <cell r="O115">
            <v>4.7874906991718202E-2</v>
          </cell>
          <cell r="P115">
            <v>5.8204394491995236E-2</v>
          </cell>
        </row>
        <row r="116">
          <cell r="I116">
            <v>6.7867197105983906E-2</v>
          </cell>
          <cell r="J116">
            <v>5.2054437576302751E-2</v>
          </cell>
          <cell r="M116">
            <v>2.2086821590605474E-2</v>
          </cell>
          <cell r="N116">
            <v>9.7945826440785037E-3</v>
          </cell>
          <cell r="O116">
            <v>5.0515519169842864E-2</v>
          </cell>
          <cell r="P116">
            <v>6.2207219395461325E-2</v>
          </cell>
        </row>
        <row r="117">
          <cell r="I117">
            <v>6.8141908952468189E-2</v>
          </cell>
          <cell r="J117">
            <v>5.2308156287572009E-2</v>
          </cell>
          <cell r="M117">
            <v>1.8926782036452497E-2</v>
          </cell>
          <cell r="N117">
            <v>8.892637100694328E-3</v>
          </cell>
          <cell r="O117">
            <v>5.1410761617126106E-2</v>
          </cell>
          <cell r="P117">
            <v>6.3168605461983579E-2</v>
          </cell>
        </row>
        <row r="118">
          <cell r="I118">
            <v>6.49793480091478E-2</v>
          </cell>
          <cell r="J118">
            <v>4.991560949219527E-2</v>
          </cell>
          <cell r="M118">
            <v>2.1104188762204049E-2</v>
          </cell>
          <cell r="N118">
            <v>1.0683907860722503E-2</v>
          </cell>
          <cell r="O118">
            <v>5.3660200115049295E-2</v>
          </cell>
          <cell r="P118">
            <v>6.1871235768850098E-2</v>
          </cell>
        </row>
        <row r="119">
          <cell r="I119">
            <v>5.9725061758454892E-2</v>
          </cell>
          <cell r="J119">
            <v>4.5889270176876024E-2</v>
          </cell>
          <cell r="M119">
            <v>2.5122107082910242E-2</v>
          </cell>
          <cell r="N119">
            <v>1.3202641856037648E-2</v>
          </cell>
          <cell r="O119">
            <v>5.6675197656015898E-2</v>
          </cell>
          <cell r="P119">
            <v>6.3815780526084692E-2</v>
          </cell>
        </row>
        <row r="120">
          <cell r="I120">
            <v>5.4974831718138842E-2</v>
          </cell>
          <cell r="J120">
            <v>4.2231827485416637E-2</v>
          </cell>
          <cell r="M120">
            <v>2.6871700161009218E-2</v>
          </cell>
          <cell r="N120">
            <v>1.549462706850769E-2</v>
          </cell>
          <cell r="O120">
            <v>5.4538590675253185E-2</v>
          </cell>
          <cell r="P120">
            <v>6.2867768457708639E-2</v>
          </cell>
        </row>
        <row r="121">
          <cell r="I121">
            <v>6.5491180055284454E-2</v>
          </cell>
          <cell r="J121">
            <v>5.0278746746315182E-2</v>
          </cell>
          <cell r="M121">
            <v>1.6326932825214878E-2</v>
          </cell>
          <cell r="N121">
            <v>1.0660422772945965E-2</v>
          </cell>
          <cell r="O121">
            <v>4.3575184479322182E-2</v>
          </cell>
          <cell r="P121">
            <v>5.5170827119148773E-2</v>
          </cell>
        </row>
        <row r="122">
          <cell r="I122">
            <v>6.7069356690302007E-2</v>
          </cell>
          <cell r="J122">
            <v>5.1432983399013359E-2</v>
          </cell>
          <cell r="M122">
            <v>1.3611673886726208E-2</v>
          </cell>
          <cell r="N122">
            <v>7.6549405280384054E-3</v>
          </cell>
          <cell r="O122">
            <v>5.0177186737519398E-2</v>
          </cell>
          <cell r="P122">
            <v>5.7258991043048463E-2</v>
          </cell>
        </row>
        <row r="123">
          <cell r="I123">
            <v>6.4877332291578493E-2</v>
          </cell>
          <cell r="J123">
            <v>4.968473928312353E-2</v>
          </cell>
          <cell r="M123">
            <v>1.5595539549938279E-2</v>
          </cell>
          <cell r="N123">
            <v>8.8923113165921795E-3</v>
          </cell>
          <cell r="O123">
            <v>4.6089768840513717E-2</v>
          </cell>
          <cell r="P123">
            <v>6.1455646054071764E-2</v>
          </cell>
        </row>
        <row r="124">
          <cell r="I124">
            <v>6.7247851151370969E-2</v>
          </cell>
          <cell r="J124">
            <v>5.1429985457216477E-2</v>
          </cell>
          <cell r="M124">
            <v>1.3191487714142138E-2</v>
          </cell>
          <cell r="N124">
            <v>9.0080699127974839E-3</v>
          </cell>
          <cell r="O124">
            <v>4.134754569631071E-2</v>
          </cell>
          <cell r="P124">
            <v>5.3224026101515221E-2</v>
          </cell>
        </row>
      </sheetData>
      <sheetData sheetId="15">
        <row r="29">
          <cell r="C29">
            <v>98.001850731069254</v>
          </cell>
          <cell r="D29">
            <v>117.72113111072829</v>
          </cell>
          <cell r="E29">
            <v>19.719280379659033</v>
          </cell>
          <cell r="F29">
            <v>73.993942677061497</v>
          </cell>
          <cell r="G29">
            <v>24.007908054007771</v>
          </cell>
          <cell r="H29">
            <v>121.70005046062471</v>
          </cell>
          <cell r="M29">
            <v>26.335567727762644</v>
          </cell>
          <cell r="P29">
            <v>41.4451051170875</v>
          </cell>
          <cell r="Q29">
            <v>44.642854916878136</v>
          </cell>
          <cell r="R29">
            <v>7.1955936136057694</v>
          </cell>
        </row>
        <row r="30">
          <cell r="C30">
            <v>110.76945592470238</v>
          </cell>
          <cell r="D30">
            <v>133.69778811720892</v>
          </cell>
          <cell r="E30">
            <v>22.928332192506524</v>
          </cell>
          <cell r="F30">
            <v>83.633816207751238</v>
          </cell>
          <cell r="G30">
            <v>27.135639716951143</v>
          </cell>
          <cell r="H30">
            <v>130.50398120608514</v>
          </cell>
          <cell r="M30">
            <v>24.071699821787099</v>
          </cell>
          <cell r="P30">
            <v>46.226202534458267</v>
          </cell>
          <cell r="Q30">
            <v>51.592709375926106</v>
          </cell>
          <cell r="R30">
            <v>8.2398693816820305</v>
          </cell>
        </row>
        <row r="31">
          <cell r="C31">
            <v>124.23832659762759</v>
          </cell>
          <cell r="D31">
            <v>152.39566008137729</v>
          </cell>
          <cell r="E31">
            <v>28.157333483749696</v>
          </cell>
          <cell r="F31">
            <v>93.803163389081845</v>
          </cell>
          <cell r="G31">
            <v>30.435163208545738</v>
          </cell>
          <cell r="H31">
            <v>144.90279088415855</v>
          </cell>
          <cell r="M31">
            <v>26.602353507928111</v>
          </cell>
          <cell r="P31">
            <v>52.202503838781375</v>
          </cell>
          <cell r="Q31">
            <v>60.335360685874967</v>
          </cell>
          <cell r="R31">
            <v>9.4289717161338338</v>
          </cell>
        </row>
        <row r="32">
          <cell r="C32">
            <v>143.31732110488952</v>
          </cell>
          <cell r="D32">
            <v>177.95373782122914</v>
          </cell>
          <cell r="E32">
            <v>34.636416716339639</v>
          </cell>
          <cell r="F32">
            <v>108.20829977553943</v>
          </cell>
          <cell r="G32">
            <v>35.109021329350085</v>
          </cell>
          <cell r="H32">
            <v>160.59741720874996</v>
          </cell>
          <cell r="M32">
            <v>32.502130475015896</v>
          </cell>
          <cell r="P32">
            <v>57.851775310762029</v>
          </cell>
          <cell r="Q32">
            <v>69.847143978154776</v>
          </cell>
          <cell r="R32">
            <v>10.747655715237432</v>
          </cell>
        </row>
        <row r="33">
          <cell r="C33">
            <v>179.99655465221045</v>
          </cell>
          <cell r="D33">
            <v>220.50225853219038</v>
          </cell>
          <cell r="E33">
            <v>40.50570387997994</v>
          </cell>
          <cell r="F33">
            <v>135.90207376340751</v>
          </cell>
          <cell r="G33">
            <v>44.094480888802948</v>
          </cell>
          <cell r="H33">
            <v>180.18711592375718</v>
          </cell>
          <cell r="M33">
            <v>30.062946199217329</v>
          </cell>
          <cell r="P33">
            <v>64.662597042855111</v>
          </cell>
          <cell r="Q33">
            <v>80.194459136132238</v>
          </cell>
          <cell r="R33">
            <v>12.256900985887794</v>
          </cell>
        </row>
        <row r="34">
          <cell r="C34">
            <v>220.60135039339468</v>
          </cell>
          <cell r="D34">
            <v>267.41082113614152</v>
          </cell>
          <cell r="E34">
            <v>46.809470742746853</v>
          </cell>
          <cell r="F34">
            <v>166.55974916518915</v>
          </cell>
          <cell r="G34">
            <v>54.04160122820555</v>
          </cell>
          <cell r="H34">
            <v>205.0134383808695</v>
          </cell>
          <cell r="M34">
            <v>28.607058084600059</v>
          </cell>
          <cell r="P34">
            <v>72.815710171119179</v>
          </cell>
          <cell r="Q34">
            <v>93.551902340066761</v>
          </cell>
          <cell r="R34">
            <v>13.987197331532403</v>
          </cell>
        </row>
        <row r="35">
          <cell r="C35">
            <v>258.07331883035016</v>
          </cell>
          <cell r="D35">
            <v>314.03735305820351</v>
          </cell>
          <cell r="E35">
            <v>55.964034227853347</v>
          </cell>
          <cell r="F35">
            <v>194.85205858421648</v>
          </cell>
          <cell r="G35">
            <v>63.221260246133696</v>
          </cell>
          <cell r="H35">
            <v>228.80310752076736</v>
          </cell>
          <cell r="M35">
            <v>30.41357893886337</v>
          </cell>
          <cell r="P35">
            <v>81.233581713929567</v>
          </cell>
          <cell r="Q35">
            <v>109.54874090782764</v>
          </cell>
          <cell r="R35">
            <v>15.923299850447513</v>
          </cell>
        </row>
        <row r="36">
          <cell r="C36">
            <v>299.59280867495892</v>
          </cell>
          <cell r="D36">
            <v>366.49505988959646</v>
          </cell>
          <cell r="E36">
            <v>66.902251214637545</v>
          </cell>
          <cell r="F36">
            <v>226.20035179118187</v>
          </cell>
          <cell r="G36">
            <v>73.392456883777044</v>
          </cell>
          <cell r="H36">
            <v>251.7466846149976</v>
          </cell>
          <cell r="M36">
            <v>28.820486708732432</v>
          </cell>
          <cell r="P36">
            <v>91.531716072258376</v>
          </cell>
          <cell r="Q36">
            <v>126.44751122465286</v>
          </cell>
          <cell r="R36">
            <v>19.391514992598601</v>
          </cell>
        </row>
        <row r="37">
          <cell r="C37">
            <v>371.53066488499525</v>
          </cell>
          <cell r="D37">
            <v>444.1513064788802</v>
          </cell>
          <cell r="E37">
            <v>72.620641593884955</v>
          </cell>
          <cell r="F37">
            <v>280.51530165190525</v>
          </cell>
          <cell r="G37">
            <v>91.01536323309</v>
          </cell>
          <cell r="H37">
            <v>281.35503676691184</v>
          </cell>
          <cell r="M37">
            <v>31.138666834106502</v>
          </cell>
          <cell r="P37">
            <v>108.98842020808394</v>
          </cell>
          <cell r="Q37">
            <v>143.36191464923141</v>
          </cell>
          <cell r="R37">
            <v>22.949972085060452</v>
          </cell>
        </row>
        <row r="38">
          <cell r="C38">
            <v>459.01496154319369</v>
          </cell>
          <cell r="D38">
            <v>541.7814615431937</v>
          </cell>
          <cell r="E38">
            <v>82.766499999999994</v>
          </cell>
          <cell r="F38">
            <v>346.56821783441126</v>
          </cell>
          <cell r="G38">
            <v>112.44674370878249</v>
          </cell>
          <cell r="H38">
            <v>316.72057895680626</v>
          </cell>
          <cell r="M38">
            <v>34.966999999999999</v>
          </cell>
          <cell r="P38">
            <v>131.584</v>
          </cell>
          <cell r="Q38">
            <v>162.71299999999999</v>
          </cell>
          <cell r="R38">
            <v>25.8125</v>
          </cell>
        </row>
        <row r="39">
          <cell r="C39">
            <v>535.87491378073946</v>
          </cell>
          <cell r="D39">
            <v>637.26091378073943</v>
          </cell>
          <cell r="E39">
            <v>101.386</v>
          </cell>
          <cell r="F39">
            <v>404.59947803614989</v>
          </cell>
          <cell r="G39">
            <v>131.27543574458946</v>
          </cell>
          <cell r="H39">
            <v>347.61680521926064</v>
          </cell>
          <cell r="M39">
            <v>38.28</v>
          </cell>
          <cell r="P39">
            <v>157.06650000000002</v>
          </cell>
          <cell r="Q39">
            <v>181.7285</v>
          </cell>
          <cell r="R39">
            <v>29.660499999999999</v>
          </cell>
        </row>
        <row r="40">
          <cell r="C40">
            <v>623.24926589573067</v>
          </cell>
          <cell r="D40">
            <v>740.73526589573066</v>
          </cell>
          <cell r="E40">
            <v>117.48599999999999</v>
          </cell>
          <cell r="F40">
            <v>470.56938323297516</v>
          </cell>
          <cell r="G40">
            <v>152.67988266275557</v>
          </cell>
          <cell r="H40">
            <v>374.56339210426933</v>
          </cell>
          <cell r="M40">
            <v>39.030500000000004</v>
          </cell>
          <cell r="P40">
            <v>173.9785</v>
          </cell>
          <cell r="Q40">
            <v>205.09649999999999</v>
          </cell>
          <cell r="R40">
            <v>34.233000000000004</v>
          </cell>
        </row>
        <row r="41">
          <cell r="C41">
            <v>703.07592432962451</v>
          </cell>
          <cell r="D41">
            <v>840.41342432962449</v>
          </cell>
          <cell r="E41">
            <v>137.33750000000001</v>
          </cell>
          <cell r="F41">
            <v>530.84058366640045</v>
          </cell>
          <cell r="G41">
            <v>172.23534066322406</v>
          </cell>
          <cell r="H41">
            <v>401.81992367037549</v>
          </cell>
          <cell r="M41">
            <v>41.509500000000003</v>
          </cell>
          <cell r="P41">
            <v>190.78050000000002</v>
          </cell>
          <cell r="Q41">
            <v>237.53449999999998</v>
          </cell>
          <cell r="R41">
            <v>39.538499999999999</v>
          </cell>
        </row>
        <row r="42">
          <cell r="C42">
            <v>775.85690723744676</v>
          </cell>
          <cell r="D42">
            <v>935.81840723744676</v>
          </cell>
          <cell r="E42">
            <v>159.9615</v>
          </cell>
          <cell r="F42">
            <v>585.79211608225</v>
          </cell>
          <cell r="G42">
            <v>190.06479115519681</v>
          </cell>
          <cell r="H42">
            <v>431.01450326255326</v>
          </cell>
          <cell r="M42">
            <v>59.610500000000002</v>
          </cell>
          <cell r="P42">
            <v>206.51299999999998</v>
          </cell>
          <cell r="Q42">
            <v>269.00849999999997</v>
          </cell>
          <cell r="R42">
            <v>45.974000000000004</v>
          </cell>
        </row>
        <row r="43">
          <cell r="C43">
            <v>831.63296591541211</v>
          </cell>
          <cell r="D43">
            <v>1017.2544659154121</v>
          </cell>
          <cell r="E43">
            <v>185.6215</v>
          </cell>
          <cell r="F43">
            <v>626.8894791993232</v>
          </cell>
          <cell r="G43">
            <v>204.74348671608885</v>
          </cell>
          <cell r="H43">
            <v>447.19498758458792</v>
          </cell>
          <cell r="M43">
            <v>88.961500000000001</v>
          </cell>
          <cell r="P43">
            <v>221.57499999999999</v>
          </cell>
          <cell r="Q43">
            <v>294.46099999999996</v>
          </cell>
          <cell r="R43">
            <v>54.261000000000003</v>
          </cell>
        </row>
        <row r="44">
          <cell r="C44">
            <v>873.66631494501371</v>
          </cell>
          <cell r="D44">
            <v>1086.6418149450137</v>
          </cell>
          <cell r="E44">
            <v>212.97550000000001</v>
          </cell>
          <cell r="F44">
            <v>657.53648473247608</v>
          </cell>
          <cell r="G44">
            <v>216.12983021253768</v>
          </cell>
          <cell r="H44">
            <v>444.59009055498632</v>
          </cell>
          <cell r="M44">
            <v>132.9905</v>
          </cell>
          <cell r="P44">
            <v>231.7895</v>
          </cell>
          <cell r="Q44">
            <v>313.971</v>
          </cell>
          <cell r="R44">
            <v>64.430000000000007</v>
          </cell>
        </row>
        <row r="45">
          <cell r="C45">
            <v>933.9675663833948</v>
          </cell>
          <cell r="D45">
            <v>1166.3070663833948</v>
          </cell>
          <cell r="E45">
            <v>232.33950000000002</v>
          </cell>
          <cell r="F45">
            <v>703.89826407019495</v>
          </cell>
          <cell r="G45">
            <v>230.06930231319996</v>
          </cell>
          <cell r="H45">
            <v>441.83874661660525</v>
          </cell>
          <cell r="M45">
            <v>212.93049999999999</v>
          </cell>
          <cell r="P45">
            <v>236.92849999999999</v>
          </cell>
          <cell r="Q45">
            <v>331.45550000000003</v>
          </cell>
          <cell r="R45">
            <v>76.885999999999996</v>
          </cell>
        </row>
        <row r="46">
          <cell r="C46">
            <v>1003.3810943894455</v>
          </cell>
          <cell r="D46">
            <v>1260.7205943894455</v>
          </cell>
          <cell r="E46">
            <v>257.33949999999999</v>
          </cell>
          <cell r="F46">
            <v>759.32805984675656</v>
          </cell>
          <cell r="G46">
            <v>244.05303454268906</v>
          </cell>
          <cell r="H46">
            <v>439.07570411055451</v>
          </cell>
          <cell r="M46">
            <v>253.98949999999999</v>
          </cell>
          <cell r="P46">
            <v>246.85849999999999</v>
          </cell>
          <cell r="Q46">
            <v>348.29450000000003</v>
          </cell>
          <cell r="R46">
            <v>91.9435</v>
          </cell>
        </row>
        <row r="47">
          <cell r="C47">
            <v>1080.4389861372015</v>
          </cell>
          <cell r="D47">
            <v>1376.6394861372014</v>
          </cell>
          <cell r="E47">
            <v>296.20050000000003</v>
          </cell>
          <cell r="F47">
            <v>821.41959701454823</v>
          </cell>
          <cell r="G47">
            <v>259.01938912265348</v>
          </cell>
          <cell r="H47">
            <v>435.51518586279849</v>
          </cell>
          <cell r="M47">
            <v>300.00099999999998</v>
          </cell>
          <cell r="P47">
            <v>259.47399999999999</v>
          </cell>
          <cell r="Q47">
            <v>365.96050000000002</v>
          </cell>
          <cell r="R47">
            <v>111.03149999999999</v>
          </cell>
        </row>
        <row r="48">
          <cell r="C48">
            <v>1177.7466156778301</v>
          </cell>
          <cell r="D48">
            <v>1511.7916156778301</v>
          </cell>
          <cell r="E48">
            <v>334.04500000000002</v>
          </cell>
          <cell r="F48">
            <v>896.66838040827679</v>
          </cell>
          <cell r="G48">
            <v>281.0782352695536</v>
          </cell>
          <cell r="H48">
            <v>443.13812232216969</v>
          </cell>
          <cell r="M48">
            <v>409.88300000000004</v>
          </cell>
          <cell r="P48">
            <v>270.76350000000002</v>
          </cell>
          <cell r="Q48">
            <v>382.93799999999999</v>
          </cell>
          <cell r="R48">
            <v>138.0675</v>
          </cell>
        </row>
        <row r="49">
          <cell r="C49">
            <v>1269.6548576437649</v>
          </cell>
          <cell r="D49">
            <v>1640.4158576437649</v>
          </cell>
          <cell r="E49">
            <v>370.76099999999997</v>
          </cell>
          <cell r="F49">
            <v>966.10290868358175</v>
          </cell>
          <cell r="G49">
            <v>303.55194896018304</v>
          </cell>
          <cell r="H49">
            <v>460.26408885623516</v>
          </cell>
          <cell r="M49">
            <v>434.90200000000004</v>
          </cell>
          <cell r="P49">
            <v>278.27949999999998</v>
          </cell>
          <cell r="Q49">
            <v>392.77850000000001</v>
          </cell>
          <cell r="R49">
            <v>167.27549999999999</v>
          </cell>
        </row>
        <row r="50">
          <cell r="C50">
            <v>1313.0224519445228</v>
          </cell>
          <cell r="D50">
            <v>1718.6764519445228</v>
          </cell>
          <cell r="E50">
            <v>405.654</v>
          </cell>
          <cell r="F50">
            <v>998.99471084718971</v>
          </cell>
          <cell r="G50">
            <v>314.02774109733321</v>
          </cell>
          <cell r="H50">
            <v>461.18864205547709</v>
          </cell>
          <cell r="M50">
            <v>430.75750000000005</v>
          </cell>
          <cell r="P50">
            <v>294.94550000000004</v>
          </cell>
          <cell r="Q50">
            <v>385.6155</v>
          </cell>
          <cell r="R50">
            <v>196.29399999999998</v>
          </cell>
        </row>
        <row r="51">
          <cell r="C51">
            <v>1306.9269389180163</v>
          </cell>
          <cell r="D51">
            <v>1733.6439389180164</v>
          </cell>
          <cell r="E51">
            <v>426.71699999999998</v>
          </cell>
          <cell r="F51">
            <v>995.14751767174812</v>
          </cell>
          <cell r="G51">
            <v>311.77942124626827</v>
          </cell>
          <cell r="H51">
            <v>439.29508758198381</v>
          </cell>
          <cell r="M51">
            <v>465.92849999999999</v>
          </cell>
          <cell r="P51">
            <v>319.4735</v>
          </cell>
          <cell r="Q51">
            <v>379.01099999999997</v>
          </cell>
          <cell r="R51">
            <v>228.73849999999999</v>
          </cell>
        </row>
        <row r="52">
          <cell r="C52">
            <v>1281.30723516745</v>
          </cell>
          <cell r="D52">
            <v>1730.3957351674499</v>
          </cell>
          <cell r="E52">
            <v>449.08849999999995</v>
          </cell>
          <cell r="F52">
            <v>977.04036472687062</v>
          </cell>
          <cell r="G52">
            <v>304.26687044057923</v>
          </cell>
          <cell r="H52">
            <v>418.9485993325502</v>
          </cell>
          <cell r="M52">
            <v>501.85050000000001</v>
          </cell>
          <cell r="P52">
            <v>349.35300000000001</v>
          </cell>
          <cell r="Q52">
            <v>383.27150000000006</v>
          </cell>
          <cell r="R52">
            <v>268.5455</v>
          </cell>
        </row>
        <row r="53">
          <cell r="C53">
            <v>1287.905049141267</v>
          </cell>
          <cell r="D53">
            <v>1758.428549141267</v>
          </cell>
          <cell r="E53">
            <v>470.52350000000001</v>
          </cell>
          <cell r="F53">
            <v>982.89223055859497</v>
          </cell>
          <cell r="G53">
            <v>305.01281858267203</v>
          </cell>
          <cell r="H53">
            <v>411.40259785873309</v>
          </cell>
          <cell r="M53">
            <v>477.60699999999997</v>
          </cell>
          <cell r="P53">
            <v>372.03650000000005</v>
          </cell>
          <cell r="Q53">
            <v>394.02600000000001</v>
          </cell>
          <cell r="R53">
            <v>316.93949999999995</v>
          </cell>
        </row>
        <row r="54">
          <cell r="C54">
            <v>1300.1794312101229</v>
          </cell>
          <cell r="D54">
            <v>1787.436931210123</v>
          </cell>
          <cell r="E54">
            <v>487.25750000000005</v>
          </cell>
          <cell r="F54">
            <v>992.26383888205658</v>
          </cell>
          <cell r="G54">
            <v>307.9155923280664</v>
          </cell>
          <cell r="H54">
            <v>404.81460678987719</v>
          </cell>
          <cell r="M54">
            <v>457.57</v>
          </cell>
          <cell r="P54">
            <v>417.42150000000004</v>
          </cell>
          <cell r="Q54">
            <v>413.98050000000001</v>
          </cell>
          <cell r="R54">
            <v>360.43949999999995</v>
          </cell>
        </row>
        <row r="55">
          <cell r="C55">
            <v>1297.0226618893407</v>
          </cell>
          <cell r="D55">
            <v>1814.6141618893407</v>
          </cell>
          <cell r="E55">
            <v>517.5915</v>
          </cell>
          <cell r="F55">
            <v>989.45839083556052</v>
          </cell>
          <cell r="G55">
            <v>307.56427105378009</v>
          </cell>
          <cell r="H55">
            <v>397.58773761065947</v>
          </cell>
          <cell r="M55">
            <v>518.91600000000005</v>
          </cell>
          <cell r="P55">
            <v>463.13249999999999</v>
          </cell>
          <cell r="Q55">
            <v>429.62850000000003</v>
          </cell>
          <cell r="R55">
            <v>410.52099999999996</v>
          </cell>
        </row>
        <row r="56">
          <cell r="C56">
            <v>1301.7449703266284</v>
          </cell>
          <cell r="D56">
            <v>1858.2934703266283</v>
          </cell>
          <cell r="E56">
            <v>556.54849999999999</v>
          </cell>
          <cell r="F56">
            <v>992.62697182089846</v>
          </cell>
          <cell r="G56">
            <v>309.11799850572987</v>
          </cell>
          <cell r="H56">
            <v>396.76557317337165</v>
          </cell>
          <cell r="M56">
            <v>573.78750000000002</v>
          </cell>
          <cell r="P56">
            <v>482.98750000000001</v>
          </cell>
          <cell r="Q56">
            <v>446.50700000000006</v>
          </cell>
          <cell r="R56">
            <v>479.76249999999999</v>
          </cell>
        </row>
        <row r="57">
          <cell r="C57">
            <v>1347.9290388086449</v>
          </cell>
          <cell r="D57">
            <v>1931.9700388086449</v>
          </cell>
          <cell r="E57">
            <v>584.04099999999994</v>
          </cell>
          <cell r="F57">
            <v>1027.4817722084711</v>
          </cell>
          <cell r="G57">
            <v>320.4472666001738</v>
          </cell>
          <cell r="H57">
            <v>407.56769669135485</v>
          </cell>
          <cell r="M57">
            <v>634.06349999999998</v>
          </cell>
          <cell r="P57">
            <v>495.20900000000006</v>
          </cell>
          <cell r="Q57">
            <v>468.45150000000001</v>
          </cell>
          <cell r="R57">
            <v>545.82449999999994</v>
          </cell>
        </row>
        <row r="58">
          <cell r="C58">
            <v>1480.4222606720323</v>
          </cell>
          <cell r="D58">
            <v>2090.2372606720323</v>
          </cell>
          <cell r="E58">
            <v>609.81500000000005</v>
          </cell>
          <cell r="F58">
            <v>1128.7676908146991</v>
          </cell>
          <cell r="G58">
            <v>351.65456985733306</v>
          </cell>
          <cell r="H58">
            <v>444.9882928279676</v>
          </cell>
          <cell r="M58">
            <v>771.11099999999999</v>
          </cell>
          <cell r="P58">
            <v>501.05600000000004</v>
          </cell>
          <cell r="Q58">
            <v>491.1395</v>
          </cell>
          <cell r="R58">
            <v>612.27150000000006</v>
          </cell>
        </row>
        <row r="59">
          <cell r="C59">
            <v>1663.6427958705337</v>
          </cell>
          <cell r="D59">
            <v>2309.3622958705337</v>
          </cell>
          <cell r="E59">
            <v>645.71949999999993</v>
          </cell>
          <cell r="F59">
            <v>1272.0830899072741</v>
          </cell>
          <cell r="G59">
            <v>391.55970596325943</v>
          </cell>
          <cell r="H59">
            <v>496.87140062946651</v>
          </cell>
          <cell r="M59">
            <v>882.96950000000004</v>
          </cell>
          <cell r="P59">
            <v>522.14149999999995</v>
          </cell>
          <cell r="Q59">
            <v>502.13100000000009</v>
          </cell>
          <cell r="R59">
            <v>680.75549999999998</v>
          </cell>
        </row>
        <row r="60">
          <cell r="C60">
            <v>1857.1244202486639</v>
          </cell>
          <cell r="D60">
            <v>2548.8059202486638</v>
          </cell>
          <cell r="E60">
            <v>691.68149999999991</v>
          </cell>
          <cell r="F60">
            <v>1422.9699296386671</v>
          </cell>
          <cell r="G60">
            <v>434.15449060999708</v>
          </cell>
          <cell r="H60">
            <v>543.51874825133586</v>
          </cell>
          <cell r="M60">
            <v>835.10450000000003</v>
          </cell>
          <cell r="P60">
            <v>543.85900000000004</v>
          </cell>
          <cell r="Q60">
            <v>508.73099999999999</v>
          </cell>
          <cell r="R60">
            <v>734.077</v>
          </cell>
        </row>
        <row r="61">
          <cell r="C61">
            <v>2110.9835763341398</v>
          </cell>
          <cell r="D61">
            <v>2847.7080763341396</v>
          </cell>
          <cell r="E61">
            <v>736.72450000000003</v>
          </cell>
          <cell r="F61">
            <v>1617.7251274193047</v>
          </cell>
          <cell r="G61">
            <v>493.25844891483484</v>
          </cell>
          <cell r="H61">
            <v>593.50817966586033</v>
          </cell>
          <cell r="M61">
            <v>746.06299999999999</v>
          </cell>
          <cell r="P61">
            <v>547.45000000000005</v>
          </cell>
          <cell r="Q61">
            <v>538.01749999999993</v>
          </cell>
          <cell r="R61">
            <v>773.57600000000002</v>
          </cell>
        </row>
        <row r="62">
          <cell r="C62">
            <v>2480.2523380885132</v>
          </cell>
          <cell r="D62">
            <v>3261.1678380885132</v>
          </cell>
          <cell r="E62">
            <v>780.91550000000007</v>
          </cell>
          <cell r="F62">
            <v>1901.7997765263985</v>
          </cell>
          <cell r="G62">
            <v>578.45256156211462</v>
          </cell>
          <cell r="H62">
            <v>655.5036059114866</v>
          </cell>
          <cell r="M62">
            <v>763.75849999999991</v>
          </cell>
          <cell r="P62">
            <v>545.34950000000003</v>
          </cell>
          <cell r="Q62">
            <v>577.10149999999999</v>
          </cell>
          <cell r="R62">
            <v>823.33</v>
          </cell>
        </row>
        <row r="63">
          <cell r="C63">
            <v>2991.6338376547947</v>
          </cell>
          <cell r="D63">
            <v>3821.4598376547947</v>
          </cell>
          <cell r="E63">
            <v>829.82600000000002</v>
          </cell>
          <cell r="F63">
            <v>2295.6350555616837</v>
          </cell>
          <cell r="G63">
            <v>695.99878209311134</v>
          </cell>
          <cell r="H63">
            <v>733.10391084520529</v>
          </cell>
          <cell r="M63">
            <v>849.92449999999997</v>
          </cell>
          <cell r="P63">
            <v>533.9375</v>
          </cell>
          <cell r="Q63">
            <v>611.01800000000003</v>
          </cell>
          <cell r="R63">
            <v>900.80250000000001</v>
          </cell>
        </row>
        <row r="64">
          <cell r="C64">
            <v>3599.1054666898904</v>
          </cell>
          <cell r="D64">
            <v>4496.2329666898904</v>
          </cell>
          <cell r="E64">
            <v>897.12750000000005</v>
          </cell>
          <cell r="F64">
            <v>2763.8581752336231</v>
          </cell>
          <cell r="G64">
            <v>835.24729145626702</v>
          </cell>
          <cell r="H64">
            <v>823.9802298101099</v>
          </cell>
          <cell r="M64">
            <v>937.71399999999994</v>
          </cell>
          <cell r="P64">
            <v>528.69799999999998</v>
          </cell>
          <cell r="Q64">
            <v>647.32900000000006</v>
          </cell>
          <cell r="R64">
            <v>996.72399999999993</v>
          </cell>
        </row>
        <row r="65">
          <cell r="C65">
            <v>4135.2298051997413</v>
          </cell>
          <cell r="D65">
            <v>5127.8133051997411</v>
          </cell>
          <cell r="E65">
            <v>992.58349999999996</v>
          </cell>
          <cell r="F65">
            <v>3176.9473658152019</v>
          </cell>
          <cell r="G65">
            <v>958.28243938453897</v>
          </cell>
          <cell r="H65">
            <v>896.87812730025917</v>
          </cell>
          <cell r="M65">
            <v>1087.9345000000001</v>
          </cell>
          <cell r="P65">
            <v>530.51700000000005</v>
          </cell>
          <cell r="Q65">
            <v>684.20500000000004</v>
          </cell>
          <cell r="R65">
            <v>1121.883</v>
          </cell>
        </row>
        <row r="66">
          <cell r="C66">
            <v>4530.6484535707777</v>
          </cell>
          <cell r="D66">
            <v>5617.6984535707779</v>
          </cell>
          <cell r="E66">
            <v>1087.0500000000002</v>
          </cell>
          <cell r="F66">
            <v>3480.7607479500875</v>
          </cell>
          <cell r="G66">
            <v>1049.8877056206898</v>
          </cell>
          <cell r="H66">
            <v>930.2072314292227</v>
          </cell>
          <cell r="M66">
            <v>1211.912</v>
          </cell>
          <cell r="P66">
            <v>538.41849999999999</v>
          </cell>
          <cell r="Q66">
            <v>717.07749999999999</v>
          </cell>
          <cell r="R66">
            <v>1242.7670000000001</v>
          </cell>
        </row>
        <row r="67">
          <cell r="C67">
            <v>4562.0184117713816</v>
          </cell>
          <cell r="D67">
            <v>5722.4829117713816</v>
          </cell>
          <cell r="E67">
            <v>1160.4645</v>
          </cell>
          <cell r="F67">
            <v>3503.482345976528</v>
          </cell>
          <cell r="G67">
            <v>1058.5360657948536</v>
          </cell>
          <cell r="H67">
            <v>896.28144472861823</v>
          </cell>
          <cell r="M67">
            <v>1066.94</v>
          </cell>
          <cell r="P67">
            <v>555.72499999999991</v>
          </cell>
          <cell r="Q67">
            <v>759.39249999999993</v>
          </cell>
          <cell r="R67">
            <v>1290.6950000000002</v>
          </cell>
        </row>
        <row r="68">
          <cell r="C68">
            <v>4389.5702903049869</v>
          </cell>
          <cell r="D68">
            <v>5613.633290304987</v>
          </cell>
          <cell r="E68">
            <v>1224.0630000000001</v>
          </cell>
          <cell r="F68">
            <v>3368.0901087535876</v>
          </cell>
          <cell r="G68">
            <v>1021.4801815513994</v>
          </cell>
          <cell r="H68">
            <v>833.39755569501312</v>
          </cell>
          <cell r="M68">
            <v>944.65750000000003</v>
          </cell>
          <cell r="P68">
            <v>582.673</v>
          </cell>
          <cell r="Q68">
            <v>799.76549999999997</v>
          </cell>
          <cell r="R68">
            <v>1344.5394999999999</v>
          </cell>
        </row>
        <row r="69">
          <cell r="C69">
            <v>4556.7386309906806</v>
          </cell>
          <cell r="D69">
            <v>5851.2166309906806</v>
          </cell>
          <cell r="E69">
            <v>1294.4780000000001</v>
          </cell>
          <cell r="F69">
            <v>3491.924753549863</v>
          </cell>
          <cell r="G69">
            <v>1064.8138774408176</v>
          </cell>
          <cell r="H69">
            <v>839.74741750931889</v>
          </cell>
          <cell r="M69">
            <v>1021.703</v>
          </cell>
          <cell r="P69">
            <v>624.47050000000002</v>
          </cell>
          <cell r="Q69">
            <v>829.91949999999997</v>
          </cell>
          <cell r="R69">
            <v>1448.576</v>
          </cell>
        </row>
        <row r="70">
          <cell r="C70">
            <v>4881.8100230442906</v>
          </cell>
          <cell r="D70">
            <v>6221.1825230442901</v>
          </cell>
          <cell r="E70">
            <v>1339.3724999999999</v>
          </cell>
          <cell r="F70">
            <v>3736.0066308328433</v>
          </cell>
          <cell r="G70">
            <v>1145.8033922114475</v>
          </cell>
          <cell r="H70">
            <v>872.24218345570898</v>
          </cell>
          <cell r="M70">
            <v>1026.7804999999998</v>
          </cell>
          <cell r="P70">
            <v>649.34400000000005</v>
          </cell>
          <cell r="Q70">
            <v>870.00249999999994</v>
          </cell>
          <cell r="R70">
            <v>1510.2284999999999</v>
          </cell>
        </row>
        <row r="71">
          <cell r="C71">
            <v>5006.6606412733145</v>
          </cell>
          <cell r="D71">
            <v>6335.4971412733148</v>
          </cell>
          <cell r="E71">
            <v>1328.8364999999999</v>
          </cell>
          <cell r="F71">
            <v>3826.2721936009975</v>
          </cell>
          <cell r="G71">
            <v>1180.3884476723179</v>
          </cell>
          <cell r="H71">
            <v>860.50925672668518</v>
          </cell>
          <cell r="M71">
            <v>1059.085</v>
          </cell>
          <cell r="P71">
            <v>629.80500000000006</v>
          </cell>
          <cell r="Q71">
            <v>913.30099999999993</v>
          </cell>
          <cell r="R71">
            <v>1546.153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61">
          <cell r="EV61">
            <v>3.1897534011837454</v>
          </cell>
          <cell r="FN61">
            <v>5.7818000000000005</v>
          </cell>
          <cell r="FW61">
            <v>1.0569999999999999</v>
          </cell>
          <cell r="FX61">
            <v>3.6125000000000003</v>
          </cell>
          <cell r="FY61">
            <v>0.25329999999999997</v>
          </cell>
          <cell r="FZ61">
            <v>0.8589</v>
          </cell>
          <cell r="GA61">
            <v>0.2488899004267425</v>
          </cell>
          <cell r="GB61">
            <v>3.1510099573257469E-2</v>
          </cell>
          <cell r="GD61">
            <v>1.0841000000000001</v>
          </cell>
        </row>
        <row r="62">
          <cell r="EV62">
            <v>3.7023304256883169</v>
          </cell>
          <cell r="FN62">
            <v>6.5114000000000001</v>
          </cell>
          <cell r="FW62">
            <v>1.2075999999999998</v>
          </cell>
          <cell r="FX62">
            <v>3.9729000000000001</v>
          </cell>
          <cell r="FY62">
            <v>0.36319999999999997</v>
          </cell>
          <cell r="FZ62">
            <v>0.96770000000000012</v>
          </cell>
          <cell r="GA62">
            <v>0.27994196891191703</v>
          </cell>
          <cell r="GB62">
            <v>4.6458031088082899E-2</v>
          </cell>
          <cell r="GD62">
            <v>1.3498000000000001</v>
          </cell>
        </row>
        <row r="63">
          <cell r="EV63">
            <v>4.4638675376895849</v>
          </cell>
          <cell r="FN63">
            <v>8.2825000000000006</v>
          </cell>
          <cell r="FW63">
            <v>1.5569</v>
          </cell>
          <cell r="FX63">
            <v>5.0655999999999999</v>
          </cell>
          <cell r="FY63">
            <v>0.41389999999999999</v>
          </cell>
          <cell r="FZ63">
            <v>1.2461000000000002</v>
          </cell>
          <cell r="GA63">
            <v>0.35115010804321728</v>
          </cell>
          <cell r="GB63">
            <v>6.3049891956782705E-2</v>
          </cell>
          <cell r="GD63">
            <v>1.6950999999999998</v>
          </cell>
        </row>
        <row r="64">
          <cell r="EV64">
            <v>5.102467249088412</v>
          </cell>
          <cell r="FN64">
            <v>9.9209999999999994</v>
          </cell>
          <cell r="FW64">
            <v>1.895</v>
          </cell>
          <cell r="FX64">
            <v>6.0449999999999999</v>
          </cell>
          <cell r="FY64">
            <v>0.4929</v>
          </cell>
          <cell r="FZ64">
            <v>1.4882</v>
          </cell>
          <cell r="GA64">
            <v>0.45146127460168706</v>
          </cell>
          <cell r="GB64">
            <v>7.8238725398313044E-2</v>
          </cell>
          <cell r="GD64">
            <v>1.9736</v>
          </cell>
        </row>
        <row r="65">
          <cell r="EV65">
            <v>5.0907294621571646</v>
          </cell>
          <cell r="FN65">
            <v>10.333600000000001</v>
          </cell>
          <cell r="FW65">
            <v>1.9533999999999998</v>
          </cell>
          <cell r="FX65">
            <v>6.2954999999999997</v>
          </cell>
          <cell r="FY65">
            <v>0.5242</v>
          </cell>
          <cell r="FZ65">
            <v>1.5604</v>
          </cell>
          <cell r="GA65">
            <v>0.48971598039215686</v>
          </cell>
          <cell r="GB65">
            <v>0.11808401960784312</v>
          </cell>
          <cell r="GD65">
            <v>2.1363000000000003</v>
          </cell>
        </row>
        <row r="66">
          <cell r="EV66">
            <v>5.2956648213628927</v>
          </cell>
          <cell r="FN66">
            <v>11.192600000000001</v>
          </cell>
          <cell r="FW66">
            <v>2.0879000000000003</v>
          </cell>
          <cell r="FX66">
            <v>6.8263000000000007</v>
          </cell>
          <cell r="FY66">
            <v>0.5595</v>
          </cell>
          <cell r="FZ66">
            <v>1.7190000000000001</v>
          </cell>
          <cell r="GA66">
            <v>0.5184370724191063</v>
          </cell>
          <cell r="GB66">
            <v>0.12576292758089369</v>
          </cell>
          <cell r="GD66">
            <v>2.3171999999999997</v>
          </cell>
        </row>
        <row r="67">
          <cell r="EV67">
            <v>5.552275742406068</v>
          </cell>
          <cell r="FN67">
            <v>12.1767</v>
          </cell>
          <cell r="FW67">
            <v>2.1261999999999999</v>
          </cell>
          <cell r="FX67">
            <v>7.5313999999999997</v>
          </cell>
          <cell r="FY67">
            <v>0.62609999999999999</v>
          </cell>
          <cell r="FZ67">
            <v>1.8928999999999998</v>
          </cell>
          <cell r="GA67">
            <v>0.56796013200393192</v>
          </cell>
          <cell r="GB67">
            <v>0.13873986799606799</v>
          </cell>
          <cell r="GD67">
            <v>2.5832000000000002</v>
          </cell>
        </row>
        <row r="68">
          <cell r="EV68">
            <v>5.83907260214818</v>
          </cell>
          <cell r="FN68">
            <v>13.739000000000001</v>
          </cell>
          <cell r="FW68">
            <v>2.4923999999999999</v>
          </cell>
          <cell r="FX68">
            <v>8.3698999999999995</v>
          </cell>
          <cell r="FY68">
            <v>0.65399999999999991</v>
          </cell>
          <cell r="FZ68">
            <v>2.2227000000000001</v>
          </cell>
          <cell r="GA68">
            <v>0.60061049244911358</v>
          </cell>
          <cell r="GB68">
            <v>0.15548950755088639</v>
          </cell>
          <cell r="GD68">
            <v>2.8795999999999999</v>
          </cell>
        </row>
        <row r="69">
          <cell r="EV69">
            <v>6.5348558966707202</v>
          </cell>
          <cell r="FN69">
            <v>15.359500000000001</v>
          </cell>
          <cell r="FW69">
            <v>2.7336</v>
          </cell>
          <cell r="FX69">
            <v>9.4741999999999997</v>
          </cell>
          <cell r="FY69">
            <v>0.74450000000000005</v>
          </cell>
          <cell r="FZ69">
            <v>2.4071000000000002</v>
          </cell>
          <cell r="GA69">
            <v>0.68779929951417929</v>
          </cell>
          <cell r="GB69">
            <v>0.19180070048582085</v>
          </cell>
          <cell r="GD69">
            <v>3.2276999999999996</v>
          </cell>
        </row>
        <row r="70">
          <cell r="EV70">
            <v>7.5395417286714581</v>
          </cell>
          <cell r="FN70">
            <v>17.565099999999997</v>
          </cell>
          <cell r="FW70">
            <v>3.1322999999999999</v>
          </cell>
          <cell r="FX70">
            <v>10.835100000000001</v>
          </cell>
          <cell r="FY70">
            <v>0.85099999999999998</v>
          </cell>
          <cell r="FZ70">
            <v>2.7466999999999997</v>
          </cell>
          <cell r="GA70">
            <v>0.84130772860243475</v>
          </cell>
          <cell r="GB70">
            <v>0.21189227139756536</v>
          </cell>
          <cell r="GD70">
            <v>3.5938999999999997</v>
          </cell>
        </row>
        <row r="71">
          <cell r="EV71">
            <v>7.6204360028351763</v>
          </cell>
          <cell r="FN71">
            <v>19.305199999999999</v>
          </cell>
          <cell r="FW71">
            <v>3.5228999999999999</v>
          </cell>
          <cell r="FX71">
            <v>11.747299999999999</v>
          </cell>
          <cell r="FY71">
            <v>0.9516</v>
          </cell>
          <cell r="FZ71">
            <v>3.0832999999999999</v>
          </cell>
          <cell r="GA71">
            <v>0.95218798843453101</v>
          </cell>
          <cell r="GB71">
            <v>0.24261201156546877</v>
          </cell>
          <cell r="GD71">
            <v>4.0194000000000001</v>
          </cell>
        </row>
        <row r="72">
          <cell r="EV72">
            <v>8.5406606725281424</v>
          </cell>
          <cell r="FN72">
            <v>21.081199999999999</v>
          </cell>
          <cell r="FW72">
            <v>3.7721</v>
          </cell>
          <cell r="FX72">
            <v>12.887999999999998</v>
          </cell>
          <cell r="FY72">
            <v>1.024</v>
          </cell>
          <cell r="FZ72">
            <v>3.3973000000000004</v>
          </cell>
          <cell r="GA72">
            <v>1.0282940012273702</v>
          </cell>
          <cell r="GB72">
            <v>0.25840599877262965</v>
          </cell>
          <cell r="GD72">
            <v>4.4321999999999999</v>
          </cell>
        </row>
        <row r="73">
          <cell r="EV73">
            <v>8.687338868044181</v>
          </cell>
          <cell r="FN73">
            <v>23.574000000000002</v>
          </cell>
          <cell r="FW73">
            <v>4.1462000000000003</v>
          </cell>
          <cell r="FX73">
            <v>14.240500000000003</v>
          </cell>
          <cell r="FY73">
            <v>1.1685000000000003</v>
          </cell>
          <cell r="FZ73">
            <v>4.0186999999999999</v>
          </cell>
          <cell r="GA73">
            <v>1.1765445844820794</v>
          </cell>
          <cell r="GB73">
            <v>0.32735541551792047</v>
          </cell>
          <cell r="GD73">
            <v>4.9746000000000006</v>
          </cell>
        </row>
        <row r="74">
          <cell r="EV74">
            <v>9.9603509992284529</v>
          </cell>
          <cell r="FN74">
            <v>26.664400000000001</v>
          </cell>
          <cell r="FW74">
            <v>4.7052999999999994</v>
          </cell>
          <cell r="FX74">
            <v>15.9964</v>
          </cell>
          <cell r="FY74">
            <v>1.3459999999999999</v>
          </cell>
          <cell r="FZ74">
            <v>4.6168000000000005</v>
          </cell>
          <cell r="GA74">
            <v>1.3490701530612246</v>
          </cell>
          <cell r="GB74">
            <v>0.39242984693877553</v>
          </cell>
          <cell r="GD74">
            <v>5.7916999999999996</v>
          </cell>
        </row>
        <row r="75">
          <cell r="EV75">
            <v>10.467390236801778</v>
          </cell>
          <cell r="FN75">
            <v>30.521099999999997</v>
          </cell>
          <cell r="FW75">
            <v>5.2840000000000007</v>
          </cell>
          <cell r="FX75">
            <v>18.309999999999999</v>
          </cell>
          <cell r="FY75">
            <v>1.6644000000000001</v>
          </cell>
          <cell r="FZ75">
            <v>5.2626999999999997</v>
          </cell>
          <cell r="GA75">
            <v>1.6282084617539929</v>
          </cell>
          <cell r="GB75">
            <v>0.4861915382460073</v>
          </cell>
          <cell r="GD75">
            <v>6.8156999999999996</v>
          </cell>
        </row>
        <row r="76">
          <cell r="EV76">
            <v>10.967422117521011</v>
          </cell>
          <cell r="FN76">
            <v>34.008199999999995</v>
          </cell>
          <cell r="FW76">
            <v>5.7074999999999996</v>
          </cell>
          <cell r="FX76">
            <v>20.4938</v>
          </cell>
          <cell r="FY76">
            <v>1.9316999999999998</v>
          </cell>
          <cell r="FZ76">
            <v>5.8753000000000002</v>
          </cell>
          <cell r="GA76">
            <v>1.8137973652595389</v>
          </cell>
          <cell r="GB76">
            <v>0.57000263474046164</v>
          </cell>
          <cell r="GD76">
            <v>7.7695999999999996</v>
          </cell>
        </row>
        <row r="77">
          <cell r="EV77">
            <v>11.570578364252501</v>
          </cell>
          <cell r="FN77">
            <v>36.724899999999998</v>
          </cell>
          <cell r="FW77">
            <v>6.0693000000000001</v>
          </cell>
          <cell r="FX77">
            <v>22.076899999999998</v>
          </cell>
          <cell r="FY77">
            <v>2.0604999999999998</v>
          </cell>
          <cell r="FZ77">
            <v>6.5181000000000004</v>
          </cell>
          <cell r="GA77">
            <v>1.991546706406097</v>
          </cell>
          <cell r="GB77">
            <v>0.62625329359390325</v>
          </cell>
          <cell r="GD77">
            <v>8.7056000000000004</v>
          </cell>
        </row>
        <row r="78">
          <cell r="EV78">
            <v>12.448391678473291</v>
          </cell>
          <cell r="FN78">
            <v>39.613099999999996</v>
          </cell>
          <cell r="FW78">
            <v>6.4809999999999999</v>
          </cell>
          <cell r="FX78">
            <v>23.8657</v>
          </cell>
          <cell r="FY78">
            <v>2.2300999999999997</v>
          </cell>
          <cell r="FZ78">
            <v>7.0362999999999998</v>
          </cell>
          <cell r="GA78">
            <v>2.1495911587226253</v>
          </cell>
          <cell r="GB78">
            <v>0.76440884127737463</v>
          </cell>
          <cell r="GD78">
            <v>9.5813000000000006</v>
          </cell>
        </row>
        <row r="79">
          <cell r="EV79">
            <v>13.392577196295518</v>
          </cell>
          <cell r="FN79">
            <v>42.814999999999998</v>
          </cell>
          <cell r="FW79">
            <v>7.0051000000000005</v>
          </cell>
          <cell r="FX79">
            <v>25.611199999999997</v>
          </cell>
          <cell r="FY79">
            <v>2.4014000000000002</v>
          </cell>
          <cell r="FZ79">
            <v>7.7972999999999999</v>
          </cell>
          <cell r="GA79">
            <v>2.4025606164487456</v>
          </cell>
          <cell r="GB79">
            <v>0.85423938355125473</v>
          </cell>
          <cell r="GD79">
            <v>10.510999999999999</v>
          </cell>
        </row>
        <row r="80">
          <cell r="EV80">
            <v>13.976469248686785</v>
          </cell>
          <cell r="FN80">
            <v>48.159500000000001</v>
          </cell>
          <cell r="FW80">
            <v>8.1870999999999992</v>
          </cell>
          <cell r="FX80">
            <v>28.454399999999996</v>
          </cell>
          <cell r="FY80">
            <v>2.7562999999999995</v>
          </cell>
          <cell r="FZ80">
            <v>8.7615999999999978</v>
          </cell>
          <cell r="GA80">
            <v>2.7553939508813734</v>
          </cell>
          <cell r="GB80">
            <v>0.89320604911862667</v>
          </cell>
          <cell r="GD80">
            <v>11.8184</v>
          </cell>
        </row>
        <row r="81">
          <cell r="EV81">
            <v>14.895272512249646</v>
          </cell>
          <cell r="FN81">
            <v>55.139600000000002</v>
          </cell>
          <cell r="FW81">
            <v>9.2480999999999991</v>
          </cell>
          <cell r="FX81">
            <v>32.572599999999994</v>
          </cell>
          <cell r="FY81">
            <v>3.2153999999999998</v>
          </cell>
          <cell r="FZ81">
            <v>10.103299999999999</v>
          </cell>
          <cell r="GA81">
            <v>3.2005521046460839</v>
          </cell>
          <cell r="GB81">
            <v>1.0974478953539164</v>
          </cell>
          <cell r="GD81">
            <v>13.400600000000001</v>
          </cell>
        </row>
        <row r="82">
          <cell r="F82">
            <v>109.46441434673541</v>
          </cell>
          <cell r="EV82">
            <v>16.194660217296416</v>
          </cell>
          <cell r="FN82">
            <v>62.608899999999998</v>
          </cell>
          <cell r="FW82">
            <v>10.444800000000001</v>
          </cell>
          <cell r="FX82">
            <v>37.159599999999998</v>
          </cell>
          <cell r="FY82">
            <v>3.6471999999999998</v>
          </cell>
          <cell r="FZ82">
            <v>11.357199999999999</v>
          </cell>
          <cell r="GA82">
            <v>3.497637672145713</v>
          </cell>
          <cell r="GB82">
            <v>1.1727623278542869</v>
          </cell>
          <cell r="GD82">
            <v>14.8794</v>
          </cell>
        </row>
        <row r="83">
          <cell r="F83">
            <v>122.2405200882632</v>
          </cell>
          <cell r="EV83">
            <v>17.203032338249756</v>
          </cell>
          <cell r="FN83">
            <v>70.646699999999996</v>
          </cell>
          <cell r="FW83">
            <v>11.860700000000001</v>
          </cell>
          <cell r="FX83">
            <v>41.894300000000008</v>
          </cell>
          <cell r="FY83">
            <v>4.1703999999999999</v>
          </cell>
          <cell r="FZ83">
            <v>12.721199999999998</v>
          </cell>
          <cell r="GA83">
            <v>3.9856292969114921</v>
          </cell>
          <cell r="GB83">
            <v>1.3017707030885073</v>
          </cell>
          <cell r="GD83">
            <v>16.595500000000001</v>
          </cell>
        </row>
        <row r="84">
          <cell r="F84">
            <v>136.34391035510501</v>
          </cell>
          <cell r="EV84">
            <v>19.508173101669932</v>
          </cell>
          <cell r="FN84">
            <v>78.930000000000007</v>
          </cell>
          <cell r="FW84">
            <v>13.271799999999999</v>
          </cell>
          <cell r="FX84">
            <v>46.868900000000004</v>
          </cell>
          <cell r="FY84">
            <v>4.6684999999999999</v>
          </cell>
          <cell r="FZ84">
            <v>14.120900000000001</v>
          </cell>
          <cell r="GA84">
            <v>4.7738559547455228</v>
          </cell>
          <cell r="GB84">
            <v>1.4429440452544768</v>
          </cell>
          <cell r="GD84">
            <v>18.9177</v>
          </cell>
        </row>
        <row r="85">
          <cell r="F85">
            <v>155.99205845820578</v>
          </cell>
          <cell r="EV85">
            <v>21.19208237069968</v>
          </cell>
          <cell r="FN85">
            <v>90.810399999999987</v>
          </cell>
          <cell r="FW85">
            <v>15.051299999999999</v>
          </cell>
          <cell r="FX85">
            <v>54.3643</v>
          </cell>
          <cell r="FY85">
            <v>5.2618</v>
          </cell>
          <cell r="FZ85">
            <v>16.133100000000002</v>
          </cell>
          <cell r="GA85">
            <v>5.6616494618495929</v>
          </cell>
          <cell r="GB85">
            <v>1.5404505381504081</v>
          </cell>
          <cell r="GD85">
            <v>21.909300000000002</v>
          </cell>
        </row>
        <row r="86">
          <cell r="F86">
            <v>181.45321156243259</v>
          </cell>
          <cell r="EV86">
            <v>22.999752125579985</v>
          </cell>
          <cell r="FN86">
            <v>108.6113</v>
          </cell>
          <cell r="FW86">
            <v>18.091200000000001</v>
          </cell>
          <cell r="FX86">
            <v>64.844300000000004</v>
          </cell>
          <cell r="FY86">
            <v>6.2859999999999996</v>
          </cell>
          <cell r="FZ86">
            <v>19.389799999999997</v>
          </cell>
          <cell r="GA86">
            <v>6.7570342337764329</v>
          </cell>
          <cell r="GB86">
            <v>1.7917657662235671</v>
          </cell>
          <cell r="GD86">
            <v>25.956600000000002</v>
          </cell>
        </row>
        <row r="87">
          <cell r="F87">
            <v>204.58194606153114</v>
          </cell>
          <cell r="EV87">
            <v>24.51794741748402</v>
          </cell>
          <cell r="FN87">
            <v>128.14610000000002</v>
          </cell>
          <cell r="FW87">
            <v>21.983999999999998</v>
          </cell>
          <cell r="FX87">
            <v>74.489899999999992</v>
          </cell>
          <cell r="FY87">
            <v>7.6371000000000002</v>
          </cell>
          <cell r="FZ87">
            <v>24.035299999999999</v>
          </cell>
          <cell r="GA87">
            <v>8.3876225416631556</v>
          </cell>
          <cell r="GB87">
            <v>2.1514774583368461</v>
          </cell>
          <cell r="GD87">
            <v>32.667000000000002</v>
          </cell>
        </row>
        <row r="88">
          <cell r="F88">
            <v>236.56338944857148</v>
          </cell>
          <cell r="EV88">
            <v>26.57877257276067</v>
          </cell>
          <cell r="FN88">
            <v>149.04050000000001</v>
          </cell>
          <cell r="FW88">
            <v>25.7986</v>
          </cell>
          <cell r="FX88">
            <v>85.848799999999983</v>
          </cell>
          <cell r="FY88">
            <v>9.2317</v>
          </cell>
          <cell r="FZ88">
            <v>28.1616</v>
          </cell>
          <cell r="GA88">
            <v>10.578742751504729</v>
          </cell>
          <cell r="GB88">
            <v>2.6255572484952712</v>
          </cell>
          <cell r="GD88">
            <v>37.591700000000003</v>
          </cell>
        </row>
        <row r="89">
          <cell r="F89">
            <v>265.31321318571622</v>
          </cell>
          <cell r="EV89">
            <v>29.023150374504578</v>
          </cell>
          <cell r="FN89">
            <v>169.58709999999999</v>
          </cell>
          <cell r="FW89">
            <v>29.748699999999999</v>
          </cell>
          <cell r="FX89">
            <v>96.559399999999997</v>
          </cell>
          <cell r="FY89">
            <v>10.776399999999999</v>
          </cell>
          <cell r="FZ89">
            <v>32.502499999999998</v>
          </cell>
          <cell r="GA89">
            <v>12.579385350318473</v>
          </cell>
          <cell r="GB89">
            <v>3.1841146496815282</v>
          </cell>
          <cell r="GD89">
            <v>43.398099999999999</v>
          </cell>
        </row>
        <row r="90">
          <cell r="F90">
            <v>301.60334</v>
          </cell>
          <cell r="EV90">
            <v>33.563151000000005</v>
          </cell>
          <cell r="FN90">
            <v>192.02929999999998</v>
          </cell>
          <cell r="FW90">
            <v>33.9741</v>
          </cell>
          <cell r="FX90">
            <v>108.93950000000001</v>
          </cell>
          <cell r="FY90">
            <v>12.892199999999999</v>
          </cell>
          <cell r="FZ90">
            <v>36.223500000000001</v>
          </cell>
          <cell r="GA90">
            <v>14.347176086624147</v>
          </cell>
          <cell r="GB90">
            <v>3.7346239133758514</v>
          </cell>
          <cell r="GD90">
            <v>50.989699999999999</v>
          </cell>
        </row>
        <row r="91">
          <cell r="F91">
            <v>344.72661499999992</v>
          </cell>
          <cell r="EV91">
            <v>37.043738999999995</v>
          </cell>
          <cell r="FN91">
            <v>218.19800000000001</v>
          </cell>
          <cell r="FW91">
            <v>38.508600000000008</v>
          </cell>
          <cell r="FX91">
            <v>122.54669999999999</v>
          </cell>
          <cell r="FY91">
            <v>14.646799999999999</v>
          </cell>
          <cell r="FZ91">
            <v>42.496000000000002</v>
          </cell>
          <cell r="GA91">
            <v>18.588725420119143</v>
          </cell>
          <cell r="GB91">
            <v>4.7265745798808556</v>
          </cell>
          <cell r="GD91">
            <v>58.851199999999999</v>
          </cell>
        </row>
        <row r="92">
          <cell r="F92">
            <v>389.42311500000005</v>
          </cell>
          <cell r="EV92">
            <v>40.924812000000003</v>
          </cell>
          <cell r="FN92">
            <v>250.65299999999999</v>
          </cell>
          <cell r="FW92">
            <v>44.620899999999999</v>
          </cell>
          <cell r="FX92">
            <v>140.98140000000001</v>
          </cell>
          <cell r="FY92">
            <v>16.788</v>
          </cell>
          <cell r="FZ92">
            <v>48.262700000000002</v>
          </cell>
          <cell r="GA92">
            <v>22.501867801554027</v>
          </cell>
          <cell r="GB92">
            <v>5.5895321984459709</v>
          </cell>
          <cell r="GD92">
            <v>69.084800000000001</v>
          </cell>
        </row>
        <row r="93">
          <cell r="F93">
            <v>437.56045900000004</v>
          </cell>
          <cell r="EV93">
            <v>42.643549999999998</v>
          </cell>
          <cell r="FN93">
            <v>284.89209999999997</v>
          </cell>
          <cell r="FW93">
            <v>51.713000000000001</v>
          </cell>
          <cell r="FX93">
            <v>159.6276</v>
          </cell>
          <cell r="FY93">
            <v>19.187799999999999</v>
          </cell>
          <cell r="FZ93">
            <v>54.363699999999987</v>
          </cell>
          <cell r="GA93">
            <v>24.960168100928442</v>
          </cell>
          <cell r="GB93">
            <v>6.4489318990715541</v>
          </cell>
          <cell r="GD93">
            <v>82.00500000000001</v>
          </cell>
        </row>
        <row r="94">
          <cell r="F94">
            <v>499.70518499999997</v>
          </cell>
          <cell r="EV94">
            <v>49.002775999999997</v>
          </cell>
          <cell r="FN94">
            <v>327.12150000000003</v>
          </cell>
          <cell r="FW94">
            <v>59.844199999999994</v>
          </cell>
          <cell r="FX94">
            <v>181.0805</v>
          </cell>
          <cell r="FY94">
            <v>23.383800000000001</v>
          </cell>
          <cell r="FZ94">
            <v>62.813099999999999</v>
          </cell>
          <cell r="GA94">
            <v>30.118878348040525</v>
          </cell>
          <cell r="GB94">
            <v>7.6644216519594783</v>
          </cell>
          <cell r="GD94">
            <v>97.518900000000002</v>
          </cell>
        </row>
        <row r="95">
          <cell r="F95">
            <v>551.06728099999998</v>
          </cell>
          <cell r="EV95">
            <v>53.606870999999991</v>
          </cell>
          <cell r="FN95">
            <v>359.202</v>
          </cell>
          <cell r="FW95">
            <v>66.6982</v>
          </cell>
          <cell r="FX95">
            <v>196.08389999999997</v>
          </cell>
          <cell r="FY95">
            <v>25.857299999999999</v>
          </cell>
          <cell r="FZ95">
            <v>70.562600000000003</v>
          </cell>
          <cell r="GA95">
            <v>34.622647062874016</v>
          </cell>
          <cell r="GB95">
            <v>8.9569529371259797</v>
          </cell>
          <cell r="GD95">
            <v>108.9973</v>
          </cell>
        </row>
        <row r="96">
          <cell r="F96">
            <v>598.03566799999999</v>
          </cell>
          <cell r="EV96">
            <v>54.458591999999996</v>
          </cell>
          <cell r="FN96">
            <v>385.6046</v>
          </cell>
          <cell r="FW96">
            <v>72.742900000000006</v>
          </cell>
          <cell r="FX96">
            <v>208.07469999999998</v>
          </cell>
          <cell r="FY96">
            <v>28.144200000000001</v>
          </cell>
          <cell r="FZ96">
            <v>76.642800000000008</v>
          </cell>
          <cell r="GA96">
            <v>40.061724259678172</v>
          </cell>
          <cell r="GB96">
            <v>9.9853757403218264</v>
          </cell>
          <cell r="GD96">
            <v>117.25540000000001</v>
          </cell>
        </row>
        <row r="97">
          <cell r="F97">
            <v>645.48356299999989</v>
          </cell>
          <cell r="EV97">
            <v>57.664582999999993</v>
          </cell>
          <cell r="FN97">
            <v>408.59729999999996</v>
          </cell>
          <cell r="FW97">
            <v>77.240400000000008</v>
          </cell>
          <cell r="FX97">
            <v>219.08049999999997</v>
          </cell>
          <cell r="FY97">
            <v>30.5015</v>
          </cell>
          <cell r="FZ97">
            <v>81.774900000000002</v>
          </cell>
          <cell r="GA97">
            <v>43.104022788254809</v>
          </cell>
          <cell r="GB97">
            <v>10.781877211745186</v>
          </cell>
          <cell r="GD97">
            <v>125.52760000000001</v>
          </cell>
        </row>
        <row r="98">
          <cell r="F98">
            <v>699.91441800000007</v>
          </cell>
          <cell r="EV98">
            <v>60.377348999999995</v>
          </cell>
          <cell r="FN98">
            <v>429.19779999999997</v>
          </cell>
          <cell r="FW98">
            <v>81.323400000000007</v>
          </cell>
          <cell r="FX98">
            <v>230.14879999999997</v>
          </cell>
          <cell r="FY98">
            <v>33.144100000000002</v>
          </cell>
          <cell r="FZ98">
            <v>84.581400000000016</v>
          </cell>
          <cell r="GA98">
            <v>46.25115276025587</v>
          </cell>
          <cell r="GB98">
            <v>11.466047239744128</v>
          </cell>
          <cell r="GD98">
            <v>133.2373</v>
          </cell>
        </row>
        <row r="99">
          <cell r="F99">
            <v>737.54335500000002</v>
          </cell>
          <cell r="EV99">
            <v>60.609437999999997</v>
          </cell>
          <cell r="FN99">
            <v>447.84449999999998</v>
          </cell>
          <cell r="FW99">
            <v>83.678300000000007</v>
          </cell>
          <cell r="FX99">
            <v>240.55110000000002</v>
          </cell>
          <cell r="FY99">
            <v>34.061199999999999</v>
          </cell>
          <cell r="FZ99">
            <v>89.553899999999985</v>
          </cell>
          <cell r="GA99">
            <v>50.754310611807583</v>
          </cell>
          <cell r="GB99">
            <v>12.32818938819242</v>
          </cell>
          <cell r="GD99">
            <v>139.00320000000002</v>
          </cell>
        </row>
        <row r="100">
          <cell r="F100">
            <v>797.18811600000004</v>
          </cell>
          <cell r="EV100">
            <v>62.494691000000003</v>
          </cell>
          <cell r="FN100">
            <v>474.16480000000001</v>
          </cell>
          <cell r="FW100">
            <v>86.485399999999998</v>
          </cell>
          <cell r="FX100">
            <v>256.3159</v>
          </cell>
          <cell r="FY100">
            <v>35.9343</v>
          </cell>
          <cell r="FZ100">
            <v>95.429400000000001</v>
          </cell>
          <cell r="GA100">
            <v>54.966415766387961</v>
          </cell>
          <cell r="GB100">
            <v>13.363484233612041</v>
          </cell>
          <cell r="GD100">
            <v>148.45330000000001</v>
          </cell>
        </row>
        <row r="101">
          <cell r="F101">
            <v>857.11260300000004</v>
          </cell>
          <cell r="EV101">
            <v>70.752204000000006</v>
          </cell>
          <cell r="FN101">
            <v>504.5095</v>
          </cell>
          <cell r="FW101">
            <v>91.433899999999994</v>
          </cell>
          <cell r="FX101">
            <v>273.41149999999999</v>
          </cell>
          <cell r="FY101">
            <v>37.196599999999997</v>
          </cell>
          <cell r="FZ101">
            <v>102.4674</v>
          </cell>
          <cell r="GA101">
            <v>61.445300560969983</v>
          </cell>
          <cell r="GB101">
            <v>14.603999439030023</v>
          </cell>
          <cell r="GD101">
            <v>157.49360000000001</v>
          </cell>
        </row>
        <row r="102">
          <cell r="F102">
            <v>903.58549099999993</v>
          </cell>
          <cell r="EV102">
            <v>74.504948999999996</v>
          </cell>
          <cell r="FN102">
            <v>538.12509999999997</v>
          </cell>
          <cell r="FW102">
            <v>97.31</v>
          </cell>
          <cell r="FX102">
            <v>293.41460000000001</v>
          </cell>
          <cell r="FY102">
            <v>38.675799999999995</v>
          </cell>
          <cell r="FZ102">
            <v>108.72469999999998</v>
          </cell>
          <cell r="GA102">
            <v>65.632631792960225</v>
          </cell>
          <cell r="GB102">
            <v>15.399968207039782</v>
          </cell>
          <cell r="GD102">
            <v>168.19560000000001</v>
          </cell>
        </row>
        <row r="103">
          <cell r="F103">
            <v>929.59373299999993</v>
          </cell>
          <cell r="EV103">
            <v>73.300857000000008</v>
          </cell>
          <cell r="FN103">
            <v>562.78280000000007</v>
          </cell>
          <cell r="FW103">
            <v>102.4512</v>
          </cell>
          <cell r="FX103">
            <v>307.40300000000002</v>
          </cell>
          <cell r="FY103">
            <v>40.549799999999998</v>
          </cell>
          <cell r="FZ103">
            <v>112.37880000000001</v>
          </cell>
          <cell r="GA103">
            <v>68.286638558391289</v>
          </cell>
          <cell r="GB103">
            <v>16.165461441608713</v>
          </cell>
          <cell r="GD103">
            <v>179.2912</v>
          </cell>
        </row>
        <row r="104">
          <cell r="F104">
            <v>965.78407600000003</v>
          </cell>
          <cell r="EV104">
            <v>75.552703999999991</v>
          </cell>
          <cell r="FN104">
            <v>583.79169999999999</v>
          </cell>
          <cell r="FW104">
            <v>108.3265</v>
          </cell>
          <cell r="FX104">
            <v>314.43549999999999</v>
          </cell>
          <cell r="FY104">
            <v>43.019599999999997</v>
          </cell>
          <cell r="FZ104">
            <v>118.01009999999999</v>
          </cell>
          <cell r="GA104">
            <v>71.73018461184023</v>
          </cell>
          <cell r="GB104">
            <v>16.453215388159769</v>
          </cell>
          <cell r="GD104">
            <v>191.16320000000002</v>
          </cell>
        </row>
        <row r="105">
          <cell r="F105">
            <v>974.94430999999986</v>
          </cell>
          <cell r="EV105">
            <v>72.340992999999983</v>
          </cell>
          <cell r="FN105">
            <v>593.61709999999994</v>
          </cell>
          <cell r="FW105">
            <v>115.0947</v>
          </cell>
          <cell r="FX105">
            <v>314.66760000000005</v>
          </cell>
          <cell r="FY105">
            <v>45.588000000000001</v>
          </cell>
          <cell r="FZ105">
            <v>118.26669999999999</v>
          </cell>
          <cell r="GA105">
            <v>74.593640673016182</v>
          </cell>
          <cell r="GB105">
            <v>16.405459326983827</v>
          </cell>
          <cell r="GD105">
            <v>200.03</v>
          </cell>
        </row>
        <row r="106">
          <cell r="F106">
            <v>1006.908082</v>
          </cell>
          <cell r="EV106">
            <v>74.386147000000008</v>
          </cell>
          <cell r="FN106">
            <v>606.28660000000002</v>
          </cell>
          <cell r="FW106">
            <v>119.14930000000001</v>
          </cell>
          <cell r="FX106">
            <v>319.87849999999992</v>
          </cell>
          <cell r="FY106">
            <v>47.638599999999997</v>
          </cell>
          <cell r="FZ106">
            <v>119.62030000000001</v>
          </cell>
          <cell r="GA106">
            <v>76.677394981539706</v>
          </cell>
          <cell r="GB106">
            <v>16.200505018460291</v>
          </cell>
          <cell r="GD106">
            <v>205.48689999999999</v>
          </cell>
        </row>
        <row r="107">
          <cell r="F107">
            <v>1042.160022</v>
          </cell>
          <cell r="EV107">
            <v>75.826253000000008</v>
          </cell>
          <cell r="FN107">
            <v>627.97109999999998</v>
          </cell>
          <cell r="FW107">
            <v>124.32259999999999</v>
          </cell>
          <cell r="FX107">
            <v>331.65689999999995</v>
          </cell>
          <cell r="FY107">
            <v>50.518700000000003</v>
          </cell>
          <cell r="FZ107">
            <v>121.4731</v>
          </cell>
          <cell r="GA107">
            <v>80.09399211355634</v>
          </cell>
          <cell r="GB107">
            <v>16.956607886443667</v>
          </cell>
          <cell r="GD107">
            <v>212.0061</v>
          </cell>
        </row>
        <row r="108">
          <cell r="F108">
            <v>1077.4668880000002</v>
          </cell>
          <cell r="EV108">
            <v>79.415957000000006</v>
          </cell>
          <cell r="FN108">
            <v>645.48800000000006</v>
          </cell>
          <cell r="FW108">
            <v>128.9477</v>
          </cell>
          <cell r="FX108">
            <v>339.85509999999999</v>
          </cell>
          <cell r="FY108">
            <v>53.378699999999995</v>
          </cell>
          <cell r="FZ108">
            <v>123.30650000000001</v>
          </cell>
          <cell r="GA108">
            <v>83.29618135636845</v>
          </cell>
          <cell r="GB108">
            <v>19.008518643631554</v>
          </cell>
          <cell r="GD108">
            <v>220.71169999999998</v>
          </cell>
        </row>
        <row r="109">
          <cell r="F109">
            <v>1118.246803</v>
          </cell>
          <cell r="EV109">
            <v>79.36540699999999</v>
          </cell>
          <cell r="FN109">
            <v>662.21410000000003</v>
          </cell>
          <cell r="FW109">
            <v>131.67170000000002</v>
          </cell>
          <cell r="FX109">
            <v>349.9006</v>
          </cell>
          <cell r="FY109">
            <v>55.084000000000003</v>
          </cell>
          <cell r="FZ109">
            <v>125.55760000000001</v>
          </cell>
          <cell r="GA109">
            <v>81.472111052212838</v>
          </cell>
          <cell r="GB109">
            <v>18.799488947787172</v>
          </cell>
          <cell r="GD109">
            <v>227.53750000000002</v>
          </cell>
        </row>
        <row r="110">
          <cell r="F110">
            <v>1172.9849990000002</v>
          </cell>
          <cell r="EV110">
            <v>83.579522999999995</v>
          </cell>
          <cell r="FN110">
            <v>686.05140000000006</v>
          </cell>
          <cell r="FW110">
            <v>136.3775</v>
          </cell>
          <cell r="FX110">
            <v>363.83829999999995</v>
          </cell>
          <cell r="FY110">
            <v>56.685399999999994</v>
          </cell>
          <cell r="FZ110">
            <v>129.15009999999998</v>
          </cell>
          <cell r="GA110">
            <v>65.070759116571125</v>
          </cell>
          <cell r="GB110">
            <v>14.298240883428877</v>
          </cell>
          <cell r="GD110">
            <v>233.89069999999998</v>
          </cell>
        </row>
        <row r="111">
          <cell r="F111">
            <v>1224.6066900000001</v>
          </cell>
          <cell r="EV111">
            <v>88.453939000000005</v>
          </cell>
          <cell r="FN111">
            <v>718.74090000000001</v>
          </cell>
          <cell r="FW111">
            <v>141.4093</v>
          </cell>
          <cell r="FX111">
            <v>382.90690000000001</v>
          </cell>
          <cell r="FY111">
            <v>59.778200000000005</v>
          </cell>
          <cell r="FZ111">
            <v>134.64660000000001</v>
          </cell>
          <cell r="GA111">
            <v>68.422802413857951</v>
          </cell>
          <cell r="GB111">
            <v>14.922897586142048</v>
          </cell>
          <cell r="GD111">
            <v>240.88170000000002</v>
          </cell>
        </row>
        <row r="112">
          <cell r="F112">
            <v>1286.9023320000001</v>
          </cell>
          <cell r="EV112">
            <v>93.271191999999999</v>
          </cell>
          <cell r="FN112">
            <v>758.31650000000002</v>
          </cell>
          <cell r="FW112">
            <v>147.13130000000001</v>
          </cell>
          <cell r="FX112">
            <v>409.62349999999998</v>
          </cell>
          <cell r="FY112">
            <v>62.191599999999994</v>
          </cell>
          <cell r="FZ112">
            <v>139.36989999999997</v>
          </cell>
          <cell r="GA112">
            <v>71.831283336146655</v>
          </cell>
          <cell r="GB112">
            <v>15.779216663853347</v>
          </cell>
          <cell r="GD112">
            <v>248.96370000000002</v>
          </cell>
        </row>
        <row r="113">
          <cell r="F113">
            <v>1333.844789</v>
          </cell>
          <cell r="EV113">
            <v>98.975245000000015</v>
          </cell>
          <cell r="FN113">
            <v>792.73609999999996</v>
          </cell>
          <cell r="FW113">
            <v>152.94800000000001</v>
          </cell>
          <cell r="FX113">
            <v>430.97460000000001</v>
          </cell>
          <cell r="FY113">
            <v>64.684399999999997</v>
          </cell>
          <cell r="FZ113">
            <v>144.12900000000002</v>
          </cell>
          <cell r="GA113">
            <v>75.532394989413433</v>
          </cell>
          <cell r="GB113">
            <v>17.237405010586571</v>
          </cell>
          <cell r="GD113">
            <v>260.54610000000002</v>
          </cell>
        </row>
        <row r="114">
          <cell r="F114">
            <v>1361.1809359999997</v>
          </cell>
          <cell r="EV114">
            <v>102.482865</v>
          </cell>
          <cell r="FN114">
            <v>825.99149999999997</v>
          </cell>
          <cell r="FW114">
            <v>160.18209999999999</v>
          </cell>
          <cell r="FX114">
            <v>448.99090000000001</v>
          </cell>
          <cell r="FY114">
            <v>67.423000000000002</v>
          </cell>
          <cell r="FZ114">
            <v>149.3955</v>
          </cell>
          <cell r="GA114">
            <v>80.065202415319078</v>
          </cell>
          <cell r="GB114">
            <v>17.643197584680919</v>
          </cell>
          <cell r="GD114">
            <v>273.86660000000001</v>
          </cell>
        </row>
        <row r="115">
          <cell r="F115">
            <v>1399.2816899999998</v>
          </cell>
          <cell r="EV115">
            <v>103.10299800000001</v>
          </cell>
          <cell r="FN115">
            <v>849.97480000000007</v>
          </cell>
          <cell r="FW115">
            <v>163.93339999999998</v>
          </cell>
          <cell r="FX115">
            <v>461.06989999999996</v>
          </cell>
          <cell r="FY115">
            <v>70.33829999999999</v>
          </cell>
          <cell r="FZ115">
            <v>154.63310000000004</v>
          </cell>
          <cell r="GA115">
            <v>83.14718416165357</v>
          </cell>
          <cell r="GB115">
            <v>19.169115838346443</v>
          </cell>
          <cell r="GD115">
            <v>287.28949999999998</v>
          </cell>
        </row>
        <row r="116">
          <cell r="F116">
            <v>1464.1639220000002</v>
          </cell>
          <cell r="EV116">
            <v>106.76275000000001</v>
          </cell>
          <cell r="FN116">
            <v>879.81830000000002</v>
          </cell>
          <cell r="FW116">
            <v>168.06270000000001</v>
          </cell>
          <cell r="FX116">
            <v>480.02899999999994</v>
          </cell>
          <cell r="FY116">
            <v>72.346999999999994</v>
          </cell>
          <cell r="FZ116">
            <v>159.37960000000001</v>
          </cell>
          <cell r="GA116">
            <v>86.35943844353514</v>
          </cell>
          <cell r="GB116">
            <v>20.326361556464853</v>
          </cell>
          <cell r="GD116">
            <v>300.74990000000003</v>
          </cell>
        </row>
        <row r="117">
          <cell r="F117">
            <v>1517.0650609999998</v>
          </cell>
          <cell r="EV117">
            <v>106.397823</v>
          </cell>
          <cell r="FN117">
            <v>912.35730000000001</v>
          </cell>
          <cell r="FW117">
            <v>172.26310000000001</v>
          </cell>
          <cell r="FX117">
            <v>500.13440000000003</v>
          </cell>
          <cell r="FY117">
            <v>75.784000000000006</v>
          </cell>
          <cell r="FZ117">
            <v>164.17570000000003</v>
          </cell>
          <cell r="GA117">
            <v>90.48273317758327</v>
          </cell>
          <cell r="GB117">
            <v>21.574666822416724</v>
          </cell>
          <cell r="GD117">
            <v>313.16309999999999</v>
          </cell>
        </row>
        <row r="118">
          <cell r="F118">
            <v>1586.086718</v>
          </cell>
          <cell r="EV118">
            <v>110.585514</v>
          </cell>
          <cell r="FN118">
            <v>951.67690000000005</v>
          </cell>
          <cell r="FW118">
            <v>177.34810000000002</v>
          </cell>
          <cell r="FX118">
            <v>525.12430000000006</v>
          </cell>
          <cell r="FY118">
            <v>78.084099999999992</v>
          </cell>
          <cell r="FZ118">
            <v>171.12030000000001</v>
          </cell>
          <cell r="GA118">
            <v>96.637454389949781</v>
          </cell>
          <cell r="GB118">
            <v>23.330245610050216</v>
          </cell>
          <cell r="GD118">
            <v>324.98339999999996</v>
          </cell>
        </row>
        <row r="119">
          <cell r="F119">
            <v>1664.227026</v>
          </cell>
          <cell r="EV119">
            <v>114.79728300000001</v>
          </cell>
          <cell r="FN119">
            <v>990.0779</v>
          </cell>
          <cell r="FW119">
            <v>182.52350000000001</v>
          </cell>
          <cell r="FX119">
            <v>548.77479999999991</v>
          </cell>
          <cell r="FY119">
            <v>81.840800000000002</v>
          </cell>
          <cell r="FZ119">
            <v>176.93879999999999</v>
          </cell>
          <cell r="GA119">
            <v>99.827419960992046</v>
          </cell>
          <cell r="GB119">
            <v>24.019480039007938</v>
          </cell>
          <cell r="GD119">
            <v>338.67589999999996</v>
          </cell>
        </row>
        <row r="120">
          <cell r="F120">
            <v>1696.4070000000002</v>
          </cell>
          <cell r="EV120">
            <v>115.80615800000001</v>
          </cell>
          <cell r="FN120">
            <v>1021.3247</v>
          </cell>
          <cell r="FW120">
            <v>186.10669999999999</v>
          </cell>
          <cell r="FX120">
            <v>568.39310000000012</v>
          </cell>
          <cell r="FY120">
            <v>84.665199999999999</v>
          </cell>
          <cell r="FZ120">
            <v>182.15979999999996</v>
          </cell>
          <cell r="GA120">
            <v>101.38887411239713</v>
          </cell>
          <cell r="GB120">
            <v>25.448325887602863</v>
          </cell>
          <cell r="GD120">
            <v>352.75650000000002</v>
          </cell>
        </row>
        <row r="121">
          <cell r="F121">
            <v>1627.7166249999998</v>
          </cell>
          <cell r="EV121">
            <v>104.983537</v>
          </cell>
          <cell r="FN121">
            <v>1024.539</v>
          </cell>
          <cell r="FW121">
            <v>191.178</v>
          </cell>
          <cell r="FX121">
            <v>564.01800000000003</v>
          </cell>
          <cell r="FY121">
            <v>88.409000000000006</v>
          </cell>
          <cell r="FZ121">
            <v>180.934</v>
          </cell>
          <cell r="GA121">
            <v>102.02593313700915</v>
          </cell>
          <cell r="GB121">
            <v>26.600066862990843</v>
          </cell>
          <cell r="GD121">
            <v>370.37900000000002</v>
          </cell>
        </row>
        <row r="122">
          <cell r="F122">
            <v>1685.092582</v>
          </cell>
          <cell r="EV122">
            <v>107.43953900000001</v>
          </cell>
          <cell r="FN122">
            <v>1052.6189999999999</v>
          </cell>
          <cell r="FW122">
            <v>195.37100000000001</v>
          </cell>
          <cell r="FX122">
            <v>581.83799999999997</v>
          </cell>
          <cell r="FY122">
            <v>91.022000000000006</v>
          </cell>
          <cell r="FZ122">
            <v>184.38800000000001</v>
          </cell>
          <cell r="GA122">
            <v>104.05044950840897</v>
          </cell>
          <cell r="GB122">
            <v>27.464550491591002</v>
          </cell>
          <cell r="GD122">
            <v>383.61</v>
          </cell>
        </row>
        <row r="123">
          <cell r="F123">
            <v>1739.458318</v>
          </cell>
          <cell r="EV123">
            <v>107.484436</v>
          </cell>
          <cell r="FN123">
            <v>1083.127</v>
          </cell>
          <cell r="FW123">
            <v>197.714</v>
          </cell>
          <cell r="FX123">
            <v>597.5859999999999</v>
          </cell>
          <cell r="FY123">
            <v>93.459000000000003</v>
          </cell>
          <cell r="FZ123">
            <v>194.36799999999997</v>
          </cell>
          <cell r="GA123">
            <v>105.46237237746891</v>
          </cell>
          <cell r="GB123">
            <v>26.889627622531087</v>
          </cell>
          <cell r="GD123">
            <v>393.09699999999998</v>
          </cell>
        </row>
        <row r="124">
          <cell r="F124">
            <v>1739.907023</v>
          </cell>
          <cell r="EV124">
            <v>108.12062699999998</v>
          </cell>
          <cell r="FN124">
            <v>1107.3489999999999</v>
          </cell>
          <cell r="FW124">
            <v>200.815</v>
          </cell>
          <cell r="FX124">
            <v>610.69799999999998</v>
          </cell>
          <cell r="FY124">
            <v>95.938000000000002</v>
          </cell>
          <cell r="FZ124">
            <v>199.898</v>
          </cell>
          <cell r="GA124">
            <v>109.32230372153928</v>
          </cell>
          <cell r="GB124">
            <v>28.551696278460689</v>
          </cell>
          <cell r="GD124">
            <v>408.27200000000005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72"/>
  <sheetViews>
    <sheetView tabSelected="1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E19" sqref="E19"/>
    </sheetView>
  </sheetViews>
  <sheetFormatPr defaultColWidth="11.42578125" defaultRowHeight="15" x14ac:dyDescent="0.25"/>
  <cols>
    <col min="2" max="2" width="20.85546875" customWidth="1"/>
    <col min="3" max="3" width="14.42578125" customWidth="1"/>
    <col min="4" max="4" width="18" customWidth="1"/>
    <col min="5" max="5" width="21" customWidth="1"/>
    <col min="10" max="11" width="14.28515625" customWidth="1"/>
  </cols>
  <sheetData>
    <row r="2" spans="1:13" x14ac:dyDescent="0.25">
      <c r="A2" s="1"/>
    </row>
    <row r="3" spans="1:13" x14ac:dyDescent="0.25">
      <c r="A3" s="1"/>
    </row>
    <row r="4" spans="1:13" x14ac:dyDescent="0.25">
      <c r="A4" s="1"/>
      <c r="B4" t="s">
        <v>0</v>
      </c>
    </row>
    <row r="5" spans="1:13" x14ac:dyDescent="0.25">
      <c r="A5" s="1"/>
      <c r="E5" t="s">
        <v>1</v>
      </c>
    </row>
    <row r="6" spans="1:13" x14ac:dyDescent="0.25">
      <c r="A6" s="1"/>
    </row>
    <row r="7" spans="1:13" s="4" customFormat="1" ht="30" x14ac:dyDescent="0.25">
      <c r="A7" s="2" t="s">
        <v>2</v>
      </c>
      <c r="B7" s="3" t="s">
        <v>3</v>
      </c>
      <c r="C7" s="4" t="s">
        <v>4</v>
      </c>
      <c r="D7" s="4" t="s">
        <v>5</v>
      </c>
      <c r="E7" s="4" t="s">
        <v>6</v>
      </c>
      <c r="F7" s="4" t="s">
        <v>7</v>
      </c>
      <c r="G7" s="4" t="s">
        <v>8</v>
      </c>
      <c r="H7" s="4" t="s">
        <v>9</v>
      </c>
      <c r="I7" s="4" t="s">
        <v>10</v>
      </c>
      <c r="J7" s="4" t="s">
        <v>11</v>
      </c>
      <c r="K7" s="4" t="s">
        <v>12</v>
      </c>
      <c r="L7" s="4" t="s">
        <v>13</v>
      </c>
      <c r="M7" s="4" t="s">
        <v>14</v>
      </c>
    </row>
    <row r="8" spans="1:13" x14ac:dyDescent="0.25">
      <c r="A8" s="1">
        <v>1949</v>
      </c>
      <c r="B8">
        <f>[1]Dataincome!GB61</f>
        <v>3.1510099573257469E-2</v>
      </c>
      <c r="C8">
        <f>[1]Dataincome!GA61</f>
        <v>0.2488899004267425</v>
      </c>
      <c r="D8">
        <f>[1]Dataincome!FZ61</f>
        <v>0.8589</v>
      </c>
      <c r="E8">
        <v>0</v>
      </c>
      <c r="F8">
        <f>[1]Dataincome!FY61</f>
        <v>0.25329999999999997</v>
      </c>
      <c r="G8">
        <f>[1]Dataincome!FX61</f>
        <v>3.6125000000000003</v>
      </c>
      <c r="H8">
        <f>[1]Dataincome!FW61</f>
        <v>1.0569999999999999</v>
      </c>
      <c r="I8" s="6">
        <f>[1]Dataincome!EV61</f>
        <v>3.1897534011837454</v>
      </c>
      <c r="J8" s="6">
        <f>[1]Dataincome!FN61</f>
        <v>5.7818000000000005</v>
      </c>
      <c r="K8" s="6">
        <f>[1]Dataincome!GD61</f>
        <v>1.0841000000000001</v>
      </c>
      <c r="L8" s="7">
        <f>(1+1/[1]A10!C61*([1]A10!G61+[1]A10!F61+[1]A10!E61))</f>
        <v>1.1925359985179873</v>
      </c>
      <c r="M8" s="8">
        <f>1/(1-[1]A12!H61)*L8</f>
        <v>1.2310472383253137</v>
      </c>
    </row>
    <row r="9" spans="1:13" x14ac:dyDescent="0.25">
      <c r="A9" s="1">
        <v>1950</v>
      </c>
      <c r="B9">
        <f>[1]Dataincome!GB62</f>
        <v>4.6458031088082899E-2</v>
      </c>
      <c r="C9">
        <f>[1]Dataincome!GA62</f>
        <v>0.27994196891191703</v>
      </c>
      <c r="D9">
        <f>[1]Dataincome!FZ62</f>
        <v>0.96770000000000012</v>
      </c>
      <c r="E9">
        <v>0</v>
      </c>
      <c r="F9">
        <f>[1]Dataincome!FY62</f>
        <v>0.36319999999999997</v>
      </c>
      <c r="G9">
        <f>[1]Dataincome!FX62</f>
        <v>3.9729000000000001</v>
      </c>
      <c r="H9">
        <f>[1]Dataincome!FW62</f>
        <v>1.2075999999999998</v>
      </c>
      <c r="I9" s="6">
        <f>[1]Dataincome!EV62</f>
        <v>3.7023304256883169</v>
      </c>
      <c r="J9" s="6">
        <f>[1]Dataincome!FN62</f>
        <v>6.5114000000000001</v>
      </c>
      <c r="K9" s="6">
        <f>[1]Dataincome!GD62</f>
        <v>1.3498000000000001</v>
      </c>
      <c r="L9" s="7">
        <f>(1+1/[1]A10!C62*([1]A10!G62+[1]A10!F62+[1]A10!E62))</f>
        <v>1.2084248606523686</v>
      </c>
      <c r="M9" s="8">
        <f>1/(1-[1]A12!H62)*L9</f>
        <v>1.2419849695719718</v>
      </c>
    </row>
    <row r="10" spans="1:13" x14ac:dyDescent="0.25">
      <c r="A10" s="1">
        <v>1951</v>
      </c>
      <c r="B10">
        <f>[1]Dataincome!GB63</f>
        <v>6.3049891956782705E-2</v>
      </c>
      <c r="C10">
        <f>[1]Dataincome!GA63</f>
        <v>0.35115010804321728</v>
      </c>
      <c r="D10">
        <f>[1]Dataincome!FZ63</f>
        <v>1.2461000000000002</v>
      </c>
      <c r="E10">
        <v>0</v>
      </c>
      <c r="F10">
        <f>[1]Dataincome!FY63</f>
        <v>0.41389999999999999</v>
      </c>
      <c r="G10">
        <f>[1]Dataincome!FX63</f>
        <v>5.0655999999999999</v>
      </c>
      <c r="H10">
        <f>[1]Dataincome!FW63</f>
        <v>1.5569</v>
      </c>
      <c r="I10" s="6">
        <f>[1]Dataincome!EV63</f>
        <v>4.4638675376895849</v>
      </c>
      <c r="J10" s="6">
        <f>[1]Dataincome!FN63</f>
        <v>8.2825000000000006</v>
      </c>
      <c r="K10" s="6">
        <f>[1]Dataincome!GD63</f>
        <v>1.6950999999999998</v>
      </c>
      <c r="L10" s="7">
        <f>(1+1/[1]A10!C63*([1]A10!G63+[1]A10!F63+[1]A10!E63))</f>
        <v>1.2196835775916288</v>
      </c>
      <c r="M10" s="8">
        <f>1/(1-[1]A12!H63)*L10</f>
        <v>1.2531707183559857</v>
      </c>
    </row>
    <row r="11" spans="1:13" x14ac:dyDescent="0.25">
      <c r="A11" s="1">
        <v>1952</v>
      </c>
      <c r="B11">
        <f>[1]Dataincome!GB64</f>
        <v>7.8238725398313044E-2</v>
      </c>
      <c r="C11">
        <f>[1]Dataincome!GA64</f>
        <v>0.45146127460168706</v>
      </c>
      <c r="D11">
        <f>[1]Dataincome!FZ64</f>
        <v>1.4882</v>
      </c>
      <c r="E11">
        <v>0</v>
      </c>
      <c r="F11">
        <f>[1]Dataincome!FY64</f>
        <v>0.4929</v>
      </c>
      <c r="G11">
        <f>[1]Dataincome!FX64</f>
        <v>6.0449999999999999</v>
      </c>
      <c r="H11">
        <f>[1]Dataincome!FW64</f>
        <v>1.895</v>
      </c>
      <c r="I11" s="6">
        <f>[1]Dataincome!EV64</f>
        <v>5.102467249088412</v>
      </c>
      <c r="J11" s="6">
        <f>[1]Dataincome!FN64</f>
        <v>9.9209999999999994</v>
      </c>
      <c r="K11" s="6">
        <f>[1]Dataincome!GD64</f>
        <v>1.9736</v>
      </c>
      <c r="L11" s="7">
        <f>(1+1/[1]A10!C64*([1]A10!G64+[1]A10!F64+[1]A10!E64))</f>
        <v>1.2174565249306362</v>
      </c>
      <c r="M11" s="8">
        <f>1/(1-[1]A12!H64)*L11</f>
        <v>1.2582661047015442</v>
      </c>
    </row>
    <row r="12" spans="1:13" x14ac:dyDescent="0.25">
      <c r="A12" s="1">
        <v>1953</v>
      </c>
      <c r="B12">
        <f>[1]Dataincome!GB65</f>
        <v>0.11808401960784312</v>
      </c>
      <c r="C12">
        <f>[1]Dataincome!GA65</f>
        <v>0.48971598039215686</v>
      </c>
      <c r="D12">
        <f>[1]Dataincome!FZ65</f>
        <v>1.5604</v>
      </c>
      <c r="E12">
        <v>0</v>
      </c>
      <c r="F12">
        <f>[1]Dataincome!FY65</f>
        <v>0.5242</v>
      </c>
      <c r="G12">
        <f>[1]Dataincome!FX65</f>
        <v>6.2954999999999997</v>
      </c>
      <c r="H12">
        <f>[1]Dataincome!FW65</f>
        <v>1.9533999999999998</v>
      </c>
      <c r="I12" s="6">
        <f>[1]Dataincome!EV65</f>
        <v>5.0907294621571646</v>
      </c>
      <c r="J12" s="6">
        <f>[1]Dataincome!FN65</f>
        <v>10.333600000000001</v>
      </c>
      <c r="K12" s="6">
        <f>[1]Dataincome!GD65</f>
        <v>2.1363000000000003</v>
      </c>
      <c r="L12" s="7">
        <f>(1+1/[1]A10!C65*([1]A10!G65+[1]A10!F65+[1]A10!E65))</f>
        <v>1.2239938741742178</v>
      </c>
      <c r="M12" s="8">
        <f>1/(1-[1]A12!H65)*L12</f>
        <v>1.2651682131681288</v>
      </c>
    </row>
    <row r="13" spans="1:13" x14ac:dyDescent="0.25">
      <c r="A13" s="1">
        <v>1954</v>
      </c>
      <c r="B13">
        <f>[1]Dataincome!GB66</f>
        <v>0.12576292758089369</v>
      </c>
      <c r="C13">
        <f>[1]Dataincome!GA66</f>
        <v>0.5184370724191063</v>
      </c>
      <c r="D13">
        <f>[1]Dataincome!FZ66</f>
        <v>1.7190000000000001</v>
      </c>
      <c r="E13">
        <v>0</v>
      </c>
      <c r="F13">
        <f>[1]Dataincome!FY66</f>
        <v>0.5595</v>
      </c>
      <c r="G13">
        <f>[1]Dataincome!FX66</f>
        <v>6.8263000000000007</v>
      </c>
      <c r="H13">
        <f>[1]Dataincome!FW66</f>
        <v>2.0879000000000003</v>
      </c>
      <c r="I13" s="6">
        <f>[1]Dataincome!EV66</f>
        <v>5.2956648213628927</v>
      </c>
      <c r="J13" s="6">
        <f>[1]Dataincome!FN66</f>
        <v>11.192600000000001</v>
      </c>
      <c r="K13" s="6">
        <f>[1]Dataincome!GD66</f>
        <v>2.3171999999999997</v>
      </c>
      <c r="L13" s="7">
        <f>(1+1/[1]A10!C66*([1]A10!G66+[1]A10!F66+[1]A10!E66))</f>
        <v>1.2154213370781615</v>
      </c>
      <c r="M13" s="8">
        <f>1/(1-[1]A12!H66)*L13</f>
        <v>1.2571140497172559</v>
      </c>
    </row>
    <row r="14" spans="1:13" x14ac:dyDescent="0.25">
      <c r="A14" s="1">
        <v>1955</v>
      </c>
      <c r="B14">
        <f>[1]Dataincome!GB67</f>
        <v>0.13873986799606799</v>
      </c>
      <c r="C14">
        <f>[1]Dataincome!GA67</f>
        <v>0.56796013200393192</v>
      </c>
      <c r="D14">
        <f>[1]Dataincome!FZ67</f>
        <v>1.8928999999999998</v>
      </c>
      <c r="E14">
        <v>0</v>
      </c>
      <c r="F14">
        <f>[1]Dataincome!FY67</f>
        <v>0.62609999999999999</v>
      </c>
      <c r="G14">
        <f>[1]Dataincome!FX67</f>
        <v>7.5313999999999997</v>
      </c>
      <c r="H14">
        <f>[1]Dataincome!FW67</f>
        <v>2.1261999999999999</v>
      </c>
      <c r="I14" s="6">
        <f>[1]Dataincome!EV67</f>
        <v>5.552275742406068</v>
      </c>
      <c r="J14" s="6">
        <f>[1]Dataincome!FN67</f>
        <v>12.1767</v>
      </c>
      <c r="K14" s="6">
        <f>[1]Dataincome!GD67</f>
        <v>2.5832000000000002</v>
      </c>
      <c r="L14" s="7">
        <f>(1+1/[1]A10!C67*([1]A10!G67+[1]A10!F67+[1]A10!E67))</f>
        <v>1.2119378348742464</v>
      </c>
      <c r="M14" s="8">
        <f>1/(1-[1]A12!H67)*L14</f>
        <v>1.2528182418154057</v>
      </c>
    </row>
    <row r="15" spans="1:13" x14ac:dyDescent="0.25">
      <c r="A15" s="1">
        <v>1956</v>
      </c>
      <c r="B15">
        <f>[1]Dataincome!GB68</f>
        <v>0.15548950755088639</v>
      </c>
      <c r="C15">
        <f>[1]Dataincome!GA68</f>
        <v>0.60061049244911358</v>
      </c>
      <c r="D15">
        <f>[1]Dataincome!FZ68</f>
        <v>2.2227000000000001</v>
      </c>
      <c r="E15">
        <v>0</v>
      </c>
      <c r="F15">
        <f>[1]Dataincome!FY68</f>
        <v>0.65399999999999991</v>
      </c>
      <c r="G15">
        <f>[1]Dataincome!FX68</f>
        <v>8.3698999999999995</v>
      </c>
      <c r="H15">
        <f>[1]Dataincome!FW68</f>
        <v>2.4923999999999999</v>
      </c>
      <c r="I15" s="6">
        <f>[1]Dataincome!EV68</f>
        <v>5.83907260214818</v>
      </c>
      <c r="J15" s="6">
        <f>[1]Dataincome!FN68</f>
        <v>13.739000000000001</v>
      </c>
      <c r="K15" s="6">
        <f>[1]Dataincome!GD68</f>
        <v>2.8795999999999999</v>
      </c>
      <c r="L15" s="7">
        <f>(1+1/[1]A10!C68*([1]A10!G68+[1]A10!F68+[1]A10!E68))</f>
        <v>1.2058923636050947</v>
      </c>
      <c r="M15" s="8">
        <f>1/(1-[1]A12!H68)*L15</f>
        <v>1.2490930054047085</v>
      </c>
    </row>
    <row r="16" spans="1:13" x14ac:dyDescent="0.25">
      <c r="A16" s="1">
        <v>1957</v>
      </c>
      <c r="B16">
        <f>[1]Dataincome!GB69</f>
        <v>0.19180070048582085</v>
      </c>
      <c r="C16">
        <f>[1]Dataincome!GA69</f>
        <v>0.68779929951417929</v>
      </c>
      <c r="D16">
        <f>[1]Dataincome!FZ69</f>
        <v>2.4071000000000002</v>
      </c>
      <c r="E16">
        <v>0</v>
      </c>
      <c r="F16">
        <f>[1]Dataincome!FY69</f>
        <v>0.74450000000000005</v>
      </c>
      <c r="G16">
        <f>[1]Dataincome!FX69</f>
        <v>9.4741999999999997</v>
      </c>
      <c r="H16">
        <f>[1]Dataincome!FW69</f>
        <v>2.7336</v>
      </c>
      <c r="I16" s="6">
        <f>[1]Dataincome!EV69</f>
        <v>6.5348558966707202</v>
      </c>
      <c r="J16" s="6">
        <f>[1]Dataincome!FN69</f>
        <v>15.359500000000001</v>
      </c>
      <c r="K16" s="6">
        <f>[1]Dataincome!GD69</f>
        <v>3.2276999999999996</v>
      </c>
      <c r="L16" s="7">
        <f>(1+1/[1]A10!C69*([1]A10!G69+[1]A10!F69+[1]A10!E69))</f>
        <v>1.2120622613082048</v>
      </c>
      <c r="M16" s="8">
        <f>1/(1-[1]A12!H69)*L16</f>
        <v>1.2532212083333292</v>
      </c>
    </row>
    <row r="17" spans="1:22" x14ac:dyDescent="0.25">
      <c r="A17" s="1">
        <v>1958</v>
      </c>
      <c r="B17">
        <f>[1]Dataincome!GB70</f>
        <v>0.21189227139756536</v>
      </c>
      <c r="C17">
        <f>[1]Dataincome!GA70</f>
        <v>0.84130772860243475</v>
      </c>
      <c r="D17">
        <f>[1]Dataincome!FZ70</f>
        <v>2.7466999999999997</v>
      </c>
      <c r="E17">
        <v>0</v>
      </c>
      <c r="F17">
        <f>[1]Dataincome!FY70</f>
        <v>0.85099999999999998</v>
      </c>
      <c r="G17">
        <f>[1]Dataincome!FX70</f>
        <v>10.835100000000001</v>
      </c>
      <c r="H17">
        <f>[1]Dataincome!FW70</f>
        <v>3.1322999999999999</v>
      </c>
      <c r="I17" s="6">
        <f>[1]Dataincome!EV70</f>
        <v>7.5395417286714581</v>
      </c>
      <c r="J17" s="6">
        <f>[1]Dataincome!FN70</f>
        <v>17.565099999999997</v>
      </c>
      <c r="K17" s="6">
        <f>[1]Dataincome!GD70</f>
        <v>3.5938999999999997</v>
      </c>
      <c r="L17" s="7">
        <f>(1+1/[1]A10!C70*([1]A10!G70+[1]A10!F70+[1]A10!E70))</f>
        <v>1.2203069960041795</v>
      </c>
      <c r="M17" s="8">
        <f>1/(1-[1]A12!H70)*L17</f>
        <v>1.2680941033640416</v>
      </c>
    </row>
    <row r="18" spans="1:22" x14ac:dyDescent="0.25">
      <c r="A18" s="1">
        <v>1959</v>
      </c>
      <c r="B18">
        <f>[1]Dataincome!GB71</f>
        <v>0.24261201156546877</v>
      </c>
      <c r="C18">
        <f>[1]Dataincome!GA71</f>
        <v>0.95218798843453101</v>
      </c>
      <c r="D18">
        <f>[1]Dataincome!FZ71</f>
        <v>3.0832999999999999</v>
      </c>
      <c r="E18">
        <v>0</v>
      </c>
      <c r="F18">
        <f>[1]Dataincome!FY71</f>
        <v>0.9516</v>
      </c>
      <c r="G18">
        <f>[1]Dataincome!FX71</f>
        <v>11.747299999999999</v>
      </c>
      <c r="H18">
        <f>[1]Dataincome!FW71</f>
        <v>3.5228999999999999</v>
      </c>
      <c r="I18" s="6">
        <f>[1]Dataincome!EV71</f>
        <v>7.6204360028351763</v>
      </c>
      <c r="J18" s="6">
        <f>[1]Dataincome!FN71</f>
        <v>19.305199999999999</v>
      </c>
      <c r="K18" s="6">
        <f>[1]Dataincome!GD71</f>
        <v>4.0194000000000001</v>
      </c>
      <c r="L18" s="7">
        <f>(1+1/[1]A10!C71*([1]A10!G71+[1]A10!F71+[1]A10!E71))</f>
        <v>1.2366721898524136</v>
      </c>
      <c r="M18" s="8">
        <f>1/(1-[1]A12!H71)*L18</f>
        <v>1.2883702623132065</v>
      </c>
    </row>
    <row r="19" spans="1:22" x14ac:dyDescent="0.25">
      <c r="A19" s="1">
        <v>1960</v>
      </c>
      <c r="B19">
        <f>[1]Dataincome!GB72</f>
        <v>0.25840599877262965</v>
      </c>
      <c r="C19">
        <f>[1]Dataincome!GA72</f>
        <v>1.0282940012273702</v>
      </c>
      <c r="D19">
        <f>[1]Dataincome!FZ72</f>
        <v>3.3973000000000004</v>
      </c>
      <c r="E19">
        <v>0</v>
      </c>
      <c r="F19">
        <f>[1]Dataincome!FY72</f>
        <v>1.024</v>
      </c>
      <c r="G19">
        <f>[1]Dataincome!FX72</f>
        <v>12.887999999999998</v>
      </c>
      <c r="H19">
        <f>[1]Dataincome!FW72</f>
        <v>3.7721</v>
      </c>
      <c r="I19" s="6">
        <f>[1]Dataincome!EV72</f>
        <v>8.5406606725281424</v>
      </c>
      <c r="J19" s="6">
        <f>[1]Dataincome!FN72</f>
        <v>21.081199999999999</v>
      </c>
      <c r="K19" s="6">
        <f>[1]Dataincome!GD72</f>
        <v>4.4321999999999999</v>
      </c>
      <c r="L19" s="7">
        <f>(1+1/[1]A10!C72*([1]A10!G72+[1]A10!F72+[1]A10!E72))</f>
        <v>1.235428824244539</v>
      </c>
      <c r="M19" s="8">
        <f>1/(1-[1]A12!H72)*L19</f>
        <v>1.284446886633918</v>
      </c>
    </row>
    <row r="20" spans="1:22" x14ac:dyDescent="0.25">
      <c r="A20" s="1">
        <v>1961</v>
      </c>
      <c r="B20">
        <f>[1]Dataincome!GB73</f>
        <v>0.32735541551792047</v>
      </c>
      <c r="C20">
        <f>[1]Dataincome!GA73</f>
        <v>1.1765445844820794</v>
      </c>
      <c r="D20">
        <f>[1]Dataincome!FZ73</f>
        <v>4.0186999999999999</v>
      </c>
      <c r="E20">
        <v>0</v>
      </c>
      <c r="F20">
        <f>[1]Dataincome!FY73</f>
        <v>1.1685000000000003</v>
      </c>
      <c r="G20">
        <f>[1]Dataincome!FX73</f>
        <v>14.240500000000003</v>
      </c>
      <c r="H20">
        <f>[1]Dataincome!FW73</f>
        <v>4.1462000000000003</v>
      </c>
      <c r="I20" s="6">
        <f>[1]Dataincome!EV73</f>
        <v>8.687338868044181</v>
      </c>
      <c r="J20" s="6">
        <f>[1]Dataincome!FN73</f>
        <v>23.574000000000002</v>
      </c>
      <c r="K20" s="6">
        <f>[1]Dataincome!GD73</f>
        <v>4.9746000000000006</v>
      </c>
      <c r="L20" s="7">
        <f>(1+1/[1]A10!C73*([1]A10!G73+[1]A10!F73+[1]A10!E73))</f>
        <v>1.2301483137504212</v>
      </c>
      <c r="M20" s="8">
        <f>1/(1-[1]A12!H73)*L20</f>
        <v>1.2911650396881067</v>
      </c>
    </row>
    <row r="21" spans="1:22" x14ac:dyDescent="0.25">
      <c r="A21" s="1">
        <v>1962</v>
      </c>
      <c r="B21">
        <f>[1]Dataincome!GB74</f>
        <v>0.39242984693877553</v>
      </c>
      <c r="C21">
        <f>[1]Dataincome!GA74</f>
        <v>1.3490701530612246</v>
      </c>
      <c r="D21">
        <f>[1]Dataincome!FZ74</f>
        <v>4.6168000000000005</v>
      </c>
      <c r="E21">
        <v>0</v>
      </c>
      <c r="F21">
        <f>[1]Dataincome!FY74</f>
        <v>1.3459999999999999</v>
      </c>
      <c r="G21">
        <f>[1]Dataincome!FX74</f>
        <v>15.9964</v>
      </c>
      <c r="H21">
        <f>[1]Dataincome!FW74</f>
        <v>4.7052999999999994</v>
      </c>
      <c r="I21" s="6">
        <f>[1]Dataincome!EV74</f>
        <v>9.9603509992284529</v>
      </c>
      <c r="J21" s="6">
        <f>[1]Dataincome!FN74</f>
        <v>26.664400000000001</v>
      </c>
      <c r="K21" s="6">
        <f>[1]Dataincome!GD74</f>
        <v>5.7916999999999996</v>
      </c>
      <c r="L21" s="7">
        <f>(1+1/[1]A10!C74*([1]A10!G74+[1]A10!F74+[1]A10!E74))</f>
        <v>1.2214832521488475</v>
      </c>
      <c r="M21" s="8">
        <f>1/(1-[1]A12!H74)*L21</f>
        <v>1.2811772870528544</v>
      </c>
    </row>
    <row r="22" spans="1:22" x14ac:dyDescent="0.25">
      <c r="A22" s="1">
        <v>1963</v>
      </c>
      <c r="B22">
        <f>[1]Dataincome!GB75</f>
        <v>0.4861915382460073</v>
      </c>
      <c r="C22">
        <f>[1]Dataincome!GA75</f>
        <v>1.6282084617539929</v>
      </c>
      <c r="D22">
        <f>[1]Dataincome!FZ75</f>
        <v>5.2626999999999997</v>
      </c>
      <c r="E22">
        <v>0</v>
      </c>
      <c r="F22">
        <f>[1]Dataincome!FY75</f>
        <v>1.6644000000000001</v>
      </c>
      <c r="G22">
        <f>[1]Dataincome!FX75</f>
        <v>18.309999999999999</v>
      </c>
      <c r="H22">
        <f>[1]Dataincome!FW75</f>
        <v>5.2840000000000007</v>
      </c>
      <c r="I22" s="6">
        <f>[1]Dataincome!EV75</f>
        <v>10.467390236801778</v>
      </c>
      <c r="J22" s="6">
        <f>[1]Dataincome!FN75</f>
        <v>30.521099999999997</v>
      </c>
      <c r="K22" s="6">
        <f>[1]Dataincome!GD75</f>
        <v>6.8156999999999996</v>
      </c>
      <c r="L22" s="7">
        <f>(1+1/[1]A10!C75*([1]A10!G75+[1]A10!F75+[1]A10!E75))</f>
        <v>1.2279426365083874</v>
      </c>
      <c r="M22" s="8">
        <f>1/(1-[1]A12!H75)*L22</f>
        <v>1.2907152738612135</v>
      </c>
    </row>
    <row r="23" spans="1:22" x14ac:dyDescent="0.25">
      <c r="A23" s="1">
        <v>1964</v>
      </c>
      <c r="B23">
        <f>[1]Dataincome!GB76</f>
        <v>0.57000263474046164</v>
      </c>
      <c r="C23">
        <f>[1]Dataincome!GA76</f>
        <v>1.8137973652595389</v>
      </c>
      <c r="D23">
        <f>[1]Dataincome!FZ76</f>
        <v>5.8753000000000002</v>
      </c>
      <c r="E23">
        <v>0</v>
      </c>
      <c r="F23">
        <f>[1]Dataincome!FY76</f>
        <v>1.9316999999999998</v>
      </c>
      <c r="G23">
        <f>[1]Dataincome!FX76</f>
        <v>20.4938</v>
      </c>
      <c r="H23">
        <f>[1]Dataincome!FW76</f>
        <v>5.7074999999999996</v>
      </c>
      <c r="I23" s="6">
        <f>[1]Dataincome!EV76</f>
        <v>10.967422117521011</v>
      </c>
      <c r="J23" s="6">
        <f>[1]Dataincome!FN76</f>
        <v>34.008199999999995</v>
      </c>
      <c r="K23" s="6">
        <f>[1]Dataincome!GD76</f>
        <v>7.7695999999999996</v>
      </c>
      <c r="L23" s="7">
        <f>(1+1/[1]A10!C76*([1]A10!G76+[1]A10!F76+[1]A10!E76))</f>
        <v>1.2373044535071229</v>
      </c>
      <c r="M23" s="8">
        <f>1/(1-[1]A12!H76)*L23</f>
        <v>1.2998294431091213</v>
      </c>
    </row>
    <row r="24" spans="1:22" x14ac:dyDescent="0.25">
      <c r="A24" s="1">
        <v>1965</v>
      </c>
      <c r="B24">
        <f>[1]Dataincome!GB77</f>
        <v>0.62625329359390325</v>
      </c>
      <c r="C24">
        <f>[1]Dataincome!GA77</f>
        <v>1.991546706406097</v>
      </c>
      <c r="D24">
        <f>[1]Dataincome!FZ77</f>
        <v>6.5181000000000004</v>
      </c>
      <c r="E24">
        <v>0</v>
      </c>
      <c r="F24">
        <f>[1]Dataincome!FY77</f>
        <v>2.0604999999999998</v>
      </c>
      <c r="G24">
        <f>[1]Dataincome!FX77</f>
        <v>22.076899999999998</v>
      </c>
      <c r="H24">
        <f>[1]Dataincome!FW77</f>
        <v>6.0693000000000001</v>
      </c>
      <c r="I24" s="6">
        <f>[1]Dataincome!EV77</f>
        <v>11.570578364252501</v>
      </c>
      <c r="J24" s="6">
        <f>[1]Dataincome!FN77</f>
        <v>36.724899999999998</v>
      </c>
      <c r="K24" s="6">
        <f>[1]Dataincome!GD77</f>
        <v>8.7056000000000004</v>
      </c>
      <c r="L24" s="7">
        <f>(1+1/[1]A10!C77*([1]A10!G77+[1]A10!F77+[1]A10!E77))</f>
        <v>1.2361971374439311</v>
      </c>
      <c r="M24" s="8">
        <f>1/(1-[1]A12!H77)*L24</f>
        <v>1.2956132570169834</v>
      </c>
    </row>
    <row r="25" spans="1:22" x14ac:dyDescent="0.25">
      <c r="A25" s="1">
        <v>1966</v>
      </c>
      <c r="B25">
        <f>[1]Dataincome!GB78</f>
        <v>0.76440884127737463</v>
      </c>
      <c r="C25">
        <f>[1]Dataincome!GA78</f>
        <v>2.1495911587226253</v>
      </c>
      <c r="D25">
        <f>[1]Dataincome!FZ78</f>
        <v>7.0362999999999998</v>
      </c>
      <c r="E25">
        <v>0</v>
      </c>
      <c r="F25">
        <f>[1]Dataincome!FY78</f>
        <v>2.2300999999999997</v>
      </c>
      <c r="G25">
        <f>[1]Dataincome!FX78</f>
        <v>23.8657</v>
      </c>
      <c r="H25">
        <f>[1]Dataincome!FW78</f>
        <v>6.4809999999999999</v>
      </c>
      <c r="I25" s="6">
        <f>[1]Dataincome!EV78</f>
        <v>12.448391678473291</v>
      </c>
      <c r="J25" s="6">
        <f>[1]Dataincome!FN78</f>
        <v>39.613099999999996</v>
      </c>
      <c r="K25" s="6">
        <f>[1]Dataincome!GD78</f>
        <v>9.5813000000000006</v>
      </c>
      <c r="L25" s="7">
        <f>(1+1/[1]A10!C78*([1]A10!G78+[1]A10!F78+[1]A10!E78))</f>
        <v>1.2377747774160963</v>
      </c>
      <c r="M25" s="8">
        <f>1/(1-[1]A12!H78)*L25</f>
        <v>1.2951344158649787</v>
      </c>
    </row>
    <row r="26" spans="1:22" x14ac:dyDescent="0.25">
      <c r="A26" s="1">
        <v>1967</v>
      </c>
      <c r="B26">
        <f>[1]Dataincome!GB79</f>
        <v>0.85423938355125473</v>
      </c>
      <c r="C26">
        <f>[1]Dataincome!GA79</f>
        <v>2.4025606164487456</v>
      </c>
      <c r="D26">
        <f>[1]Dataincome!FZ79</f>
        <v>7.7972999999999999</v>
      </c>
      <c r="E26">
        <v>0</v>
      </c>
      <c r="F26">
        <f>[1]Dataincome!FY79</f>
        <v>2.4014000000000002</v>
      </c>
      <c r="G26">
        <f>[1]Dataincome!FX79</f>
        <v>25.611199999999997</v>
      </c>
      <c r="H26">
        <f>[1]Dataincome!FW79</f>
        <v>7.0051000000000005</v>
      </c>
      <c r="I26" s="6">
        <f>[1]Dataincome!EV79</f>
        <v>13.392577196295518</v>
      </c>
      <c r="J26" s="6">
        <f>[1]Dataincome!FN79</f>
        <v>42.814999999999998</v>
      </c>
      <c r="K26" s="6">
        <f>[1]Dataincome!GD79</f>
        <v>10.510999999999999</v>
      </c>
      <c r="L26" s="7">
        <f>(1+1/[1]A10!C79*([1]A10!G79+[1]A10!F79+[1]A10!E79))</f>
        <v>1.2290483920931383</v>
      </c>
      <c r="M26" s="8">
        <f>1/(1-[1]A12!H79)*L26</f>
        <v>1.2885264430611734</v>
      </c>
    </row>
    <row r="27" spans="1:22" x14ac:dyDescent="0.25">
      <c r="A27" s="1">
        <v>1968</v>
      </c>
      <c r="B27">
        <f>[1]Dataincome!GB80</f>
        <v>0.89320604911862667</v>
      </c>
      <c r="C27">
        <f>[1]Dataincome!GA80</f>
        <v>2.7553939508813734</v>
      </c>
      <c r="D27">
        <f>[1]Dataincome!FZ80</f>
        <v>8.7615999999999978</v>
      </c>
      <c r="E27">
        <v>0</v>
      </c>
      <c r="F27">
        <f>[1]Dataincome!FY80</f>
        <v>2.7562999999999995</v>
      </c>
      <c r="G27">
        <f>[1]Dataincome!FX80</f>
        <v>28.454399999999996</v>
      </c>
      <c r="H27">
        <f>[1]Dataincome!FW80</f>
        <v>8.1870999999999992</v>
      </c>
      <c r="I27" s="6">
        <f>[1]Dataincome!EV80</f>
        <v>13.976469248686785</v>
      </c>
      <c r="J27" s="6">
        <f>[1]Dataincome!FN80</f>
        <v>48.159500000000001</v>
      </c>
      <c r="K27" s="6">
        <f>[1]Dataincome!GD80</f>
        <v>11.8184</v>
      </c>
      <c r="L27" s="7">
        <f>(1+1/[1]A10!C80*([1]A10!G80+[1]A10!F80+[1]A10!E80))</f>
        <v>1.2083095993004247</v>
      </c>
      <c r="M27" s="8">
        <f>1/(1-[1]A12!H80)*L27</f>
        <v>1.2685547201639964</v>
      </c>
    </row>
    <row r="28" spans="1:22" x14ac:dyDescent="0.25">
      <c r="A28" s="1">
        <v>1969</v>
      </c>
      <c r="B28">
        <f>[1]Dataincome!GB81</f>
        <v>1.0974478953539164</v>
      </c>
      <c r="C28">
        <f>[1]Dataincome!GA81</f>
        <v>3.2005521046460839</v>
      </c>
      <c r="D28">
        <f>[1]Dataincome!FZ81</f>
        <v>10.103299999999999</v>
      </c>
      <c r="E28">
        <v>0</v>
      </c>
      <c r="F28">
        <f>[1]Dataincome!FY81</f>
        <v>3.2153999999999998</v>
      </c>
      <c r="G28">
        <f>[1]Dataincome!FX81</f>
        <v>32.572599999999994</v>
      </c>
      <c r="H28">
        <f>[1]Dataincome!FW81</f>
        <v>9.2480999999999991</v>
      </c>
      <c r="I28" s="6">
        <f>[1]Dataincome!EV81</f>
        <v>14.895272512249646</v>
      </c>
      <c r="J28" s="6">
        <f>[1]Dataincome!FN81</f>
        <v>55.139600000000002</v>
      </c>
      <c r="K28" s="6">
        <f>[1]Dataincome!GD81</f>
        <v>13.400600000000001</v>
      </c>
      <c r="L28" s="7">
        <f>(1+1/[1]A10!C81*([1]A10!G81+[1]A10!F81+[1]A10!E81))</f>
        <v>1.2196707068782933</v>
      </c>
      <c r="M28" s="8">
        <f>1/(1-[1]A12!H81)*L28</f>
        <v>1.2872714701250694</v>
      </c>
    </row>
    <row r="29" spans="1:22" x14ac:dyDescent="0.25">
      <c r="A29" s="1">
        <v>1970</v>
      </c>
      <c r="B29">
        <f>[1]Dataincome!GB82</f>
        <v>1.1727623278542869</v>
      </c>
      <c r="C29">
        <f>[1]Dataincome!GA82</f>
        <v>3.497637672145713</v>
      </c>
      <c r="D29">
        <f>[1]Dataincome!FZ82</f>
        <v>11.357199999999999</v>
      </c>
      <c r="E29">
        <v>0</v>
      </c>
      <c r="F29">
        <f>[1]Dataincome!FY82</f>
        <v>3.6471999999999998</v>
      </c>
      <c r="G29">
        <f>[1]Dataincome!FX82</f>
        <v>37.159599999999998</v>
      </c>
      <c r="H29">
        <f>[1]Dataincome!FW82</f>
        <v>10.444800000000001</v>
      </c>
      <c r="I29" s="6">
        <f>[1]Dataincome!EV82</f>
        <v>16.194660217296416</v>
      </c>
      <c r="J29" s="6">
        <f>[1]Dataincome!FN82</f>
        <v>62.608899999999998</v>
      </c>
      <c r="K29" s="6">
        <f>[1]Dataincome!GD82</f>
        <v>14.8794</v>
      </c>
      <c r="L29" s="7">
        <f>(1+1/[1]A10!C82*([1]A10!G82+[1]A10!F82+[1]A10!E82))</f>
        <v>1.2117762853020884</v>
      </c>
      <c r="M29" s="8">
        <f>1/(1-[1]A12!H82)*L29</f>
        <v>1.2797115837450548</v>
      </c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1">
        <v>1971</v>
      </c>
      <c r="B30">
        <f>[1]Dataincome!GB83</f>
        <v>1.3017707030885073</v>
      </c>
      <c r="C30">
        <f>[1]Dataincome!GA83</f>
        <v>3.9856292969114921</v>
      </c>
      <c r="D30">
        <f>[1]Dataincome!FZ83</f>
        <v>12.721199999999998</v>
      </c>
      <c r="E30">
        <v>0</v>
      </c>
      <c r="F30">
        <f>[1]Dataincome!FY83</f>
        <v>4.1703999999999999</v>
      </c>
      <c r="G30">
        <f>[1]Dataincome!FX83</f>
        <v>41.894300000000008</v>
      </c>
      <c r="H30">
        <f>[1]Dataincome!FW83</f>
        <v>11.860700000000001</v>
      </c>
      <c r="I30" s="6">
        <f>[1]Dataincome!EV83</f>
        <v>17.203032338249756</v>
      </c>
      <c r="J30" s="6">
        <f>[1]Dataincome!FN83</f>
        <v>70.646699999999996</v>
      </c>
      <c r="K30" s="6">
        <f>[1]Dataincome!GD83</f>
        <v>16.595500000000001</v>
      </c>
      <c r="L30" s="7">
        <f>(1+1/[1]A10!C83*([1]A10!G83+[1]A10!F83+[1]A10!E83))</f>
        <v>1.2138063447945167</v>
      </c>
      <c r="M30" s="8">
        <f>1/(1-[1]A12!H83)*L30</f>
        <v>1.285052530045184</v>
      </c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1">
        <v>1972</v>
      </c>
      <c r="B31">
        <f>[1]Dataincome!GB84</f>
        <v>1.4429440452544768</v>
      </c>
      <c r="C31">
        <f>[1]Dataincome!GA84</f>
        <v>4.7738559547455228</v>
      </c>
      <c r="D31">
        <f>[1]Dataincome!FZ84</f>
        <v>14.120900000000001</v>
      </c>
      <c r="E31">
        <v>0</v>
      </c>
      <c r="F31">
        <f>[1]Dataincome!FY84</f>
        <v>4.6684999999999999</v>
      </c>
      <c r="G31">
        <f>[1]Dataincome!FX84</f>
        <v>46.868900000000004</v>
      </c>
      <c r="H31">
        <f>[1]Dataincome!FW84</f>
        <v>13.271799999999999</v>
      </c>
      <c r="I31" s="6">
        <f>[1]Dataincome!EV84</f>
        <v>19.508173101669932</v>
      </c>
      <c r="J31" s="6">
        <f>[1]Dataincome!FN84</f>
        <v>78.930000000000007</v>
      </c>
      <c r="K31" s="6">
        <f>[1]Dataincome!GD84</f>
        <v>18.9177</v>
      </c>
      <c r="L31" s="7">
        <f>(1+1/[1]A10!C84*([1]A10!G84+[1]A10!F84+[1]A10!E84))</f>
        <v>1.2130499289688419</v>
      </c>
      <c r="M31" s="8">
        <f>1/(1-[1]A12!H84)*L31</f>
        <v>1.2825221160830877</v>
      </c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1">
        <v>1973</v>
      </c>
      <c r="B32">
        <f>[1]Dataincome!GB85</f>
        <v>1.5404505381504081</v>
      </c>
      <c r="C32">
        <f>[1]Dataincome!GA85</f>
        <v>5.6616494618495929</v>
      </c>
      <c r="D32">
        <f>[1]Dataincome!FZ85</f>
        <v>16.133100000000002</v>
      </c>
      <c r="E32">
        <v>0</v>
      </c>
      <c r="F32">
        <f>[1]Dataincome!FY85</f>
        <v>5.2618</v>
      </c>
      <c r="G32">
        <f>[1]Dataincome!FX85</f>
        <v>54.3643</v>
      </c>
      <c r="H32">
        <f>[1]Dataincome!FW85</f>
        <v>15.051299999999999</v>
      </c>
      <c r="I32" s="6">
        <f>[1]Dataincome!EV85</f>
        <v>21.19208237069968</v>
      </c>
      <c r="J32" s="6">
        <f>[1]Dataincome!FN85</f>
        <v>90.810399999999987</v>
      </c>
      <c r="K32" s="6">
        <f>[1]Dataincome!GD85</f>
        <v>21.909300000000002</v>
      </c>
      <c r="L32" s="7">
        <f>(1+1/[1]A10!C85*([1]A10!G85+[1]A10!F85+[1]A10!E85))</f>
        <v>1.214790300222768</v>
      </c>
      <c r="M32" s="8">
        <f>1/(1-[1]A12!H85)*L32</f>
        <v>1.2815332648147575</v>
      </c>
      <c r="O32" s="9"/>
      <c r="P32" s="9"/>
      <c r="Q32" s="9"/>
      <c r="R32" s="9"/>
      <c r="S32" s="9"/>
      <c r="T32" s="9"/>
      <c r="U32" s="9"/>
      <c r="V32" s="9"/>
    </row>
    <row r="33" spans="1:13" x14ac:dyDescent="0.25">
      <c r="A33" s="1">
        <v>1974</v>
      </c>
      <c r="B33">
        <f>[1]Dataincome!GB86</f>
        <v>1.7917657662235671</v>
      </c>
      <c r="C33">
        <f>[1]Dataincome!GA86</f>
        <v>6.7570342337764329</v>
      </c>
      <c r="D33">
        <f>[1]Dataincome!FZ86</f>
        <v>19.389799999999997</v>
      </c>
      <c r="E33">
        <v>0</v>
      </c>
      <c r="F33">
        <f>[1]Dataincome!FY86</f>
        <v>6.2859999999999996</v>
      </c>
      <c r="G33">
        <f>[1]Dataincome!FX86</f>
        <v>64.844300000000004</v>
      </c>
      <c r="H33">
        <f>[1]Dataincome!FW86</f>
        <v>18.091200000000001</v>
      </c>
      <c r="I33" s="6">
        <f>[1]Dataincome!EV86</f>
        <v>22.999752125579985</v>
      </c>
      <c r="J33" s="6">
        <f>[1]Dataincome!FN86</f>
        <v>108.6113</v>
      </c>
      <c r="K33" s="6">
        <f>[1]Dataincome!GD86</f>
        <v>25.956600000000002</v>
      </c>
      <c r="L33" s="7">
        <f>(1+1/[1]A10!C86*([1]A10!G86+[1]A10!F86+[1]A10!E86))</f>
        <v>1.2002290160067048</v>
      </c>
      <c r="M33" s="8">
        <f>1/(1-[1]A12!H86)*L33</f>
        <v>1.2696666468031856</v>
      </c>
    </row>
    <row r="34" spans="1:13" x14ac:dyDescent="0.25">
      <c r="A34" s="1">
        <v>1975</v>
      </c>
      <c r="B34">
        <f>[1]Dataincome!GB87</f>
        <v>2.1514774583368461</v>
      </c>
      <c r="C34">
        <f>[1]Dataincome!GA87</f>
        <v>8.3876225416631556</v>
      </c>
      <c r="D34">
        <f>[1]Dataincome!FZ87</f>
        <v>24.035299999999999</v>
      </c>
      <c r="E34">
        <v>0</v>
      </c>
      <c r="F34">
        <f>[1]Dataincome!FY87</f>
        <v>7.6371000000000002</v>
      </c>
      <c r="G34">
        <f>[1]Dataincome!FX87</f>
        <v>74.489899999999992</v>
      </c>
      <c r="H34">
        <f>[1]Dataincome!FW87</f>
        <v>21.983999999999998</v>
      </c>
      <c r="I34" s="6">
        <f>[1]Dataincome!EV87</f>
        <v>24.51794741748402</v>
      </c>
      <c r="J34" s="6">
        <f>[1]Dataincome!FN87</f>
        <v>128.14610000000002</v>
      </c>
      <c r="K34" s="6">
        <f>[1]Dataincome!GD87</f>
        <v>32.667000000000002</v>
      </c>
      <c r="L34" s="7">
        <f>(1+1/[1]A10!C87*([1]A10!G87+[1]A10!F87+[1]A10!E87))</f>
        <v>1.190067957631739</v>
      </c>
      <c r="M34" s="8">
        <f>1/(1-[1]A12!H87)*L34</f>
        <v>1.2600251382253533</v>
      </c>
    </row>
    <row r="35" spans="1:13" x14ac:dyDescent="0.25">
      <c r="A35" s="1">
        <v>1976</v>
      </c>
      <c r="B35">
        <f>[1]Dataincome!GB88</f>
        <v>2.6255572484952712</v>
      </c>
      <c r="C35">
        <f>[1]Dataincome!GA88</f>
        <v>10.578742751504729</v>
      </c>
      <c r="D35">
        <f>[1]Dataincome!FZ88</f>
        <v>28.1616</v>
      </c>
      <c r="E35">
        <v>0</v>
      </c>
      <c r="F35">
        <f>[1]Dataincome!FY88</f>
        <v>9.2317</v>
      </c>
      <c r="G35">
        <f>[1]Dataincome!FX88</f>
        <v>85.848799999999983</v>
      </c>
      <c r="H35">
        <f>[1]Dataincome!FW88</f>
        <v>25.7986</v>
      </c>
      <c r="I35" s="6">
        <f>[1]Dataincome!EV88</f>
        <v>26.57877257276067</v>
      </c>
      <c r="J35" s="6">
        <f>[1]Dataincome!FN88</f>
        <v>149.04050000000001</v>
      </c>
      <c r="K35" s="6">
        <f>[1]Dataincome!GD88</f>
        <v>37.591700000000003</v>
      </c>
      <c r="L35" s="7">
        <f>(1+1/[1]A10!C88*([1]A10!G88+[1]A10!F88+[1]A10!E88))</f>
        <v>1.1999129437196736</v>
      </c>
      <c r="M35" s="8">
        <f>1/(1-[1]A12!H88)*L35</f>
        <v>1.2846598989267457</v>
      </c>
    </row>
    <row r="36" spans="1:13" x14ac:dyDescent="0.25">
      <c r="A36" s="1">
        <v>1977</v>
      </c>
      <c r="B36">
        <f>[1]Dataincome!GB89</f>
        <v>3.1841146496815282</v>
      </c>
      <c r="C36">
        <f>[1]Dataincome!GA89</f>
        <v>12.579385350318473</v>
      </c>
      <c r="D36">
        <f>[1]Dataincome!FZ89</f>
        <v>32.502499999999998</v>
      </c>
      <c r="E36">
        <v>0</v>
      </c>
      <c r="F36">
        <f>[1]Dataincome!FY89</f>
        <v>10.776399999999999</v>
      </c>
      <c r="G36">
        <f>[1]Dataincome!FX89</f>
        <v>96.559399999999997</v>
      </c>
      <c r="H36">
        <f>[1]Dataincome!FW89</f>
        <v>29.748699999999999</v>
      </c>
      <c r="I36" s="6">
        <f>[1]Dataincome!EV89</f>
        <v>29.023150374504578</v>
      </c>
      <c r="J36" s="6">
        <f>[1]Dataincome!FN89</f>
        <v>169.58709999999999</v>
      </c>
      <c r="K36" s="6">
        <f>[1]Dataincome!GD89</f>
        <v>43.398099999999999</v>
      </c>
      <c r="L36" s="7">
        <f>(1+1/[1]A10!C89*([1]A10!G89+[1]A10!F89+[1]A10!E89))</f>
        <v>1.1895899623512045</v>
      </c>
      <c r="M36" s="8">
        <f>1/(1-[1]A12!H89)*L36</f>
        <v>1.2793279742230874</v>
      </c>
    </row>
    <row r="37" spans="1:13" x14ac:dyDescent="0.25">
      <c r="A37" s="1">
        <v>1978</v>
      </c>
      <c r="B37">
        <f>[1]Dataincome!GB90</f>
        <v>3.7346239133758514</v>
      </c>
      <c r="C37">
        <f>[1]Dataincome!GA90</f>
        <v>14.347176086624147</v>
      </c>
      <c r="D37">
        <f>[1]Dataincome!FZ90</f>
        <v>36.223500000000001</v>
      </c>
      <c r="E37">
        <v>0</v>
      </c>
      <c r="F37">
        <f>[1]Dataincome!FY90</f>
        <v>12.892199999999999</v>
      </c>
      <c r="G37">
        <f>[1]Dataincome!FX90</f>
        <v>108.93950000000001</v>
      </c>
      <c r="H37">
        <f>[1]Dataincome!FW90</f>
        <v>33.9741</v>
      </c>
      <c r="I37" s="6">
        <f>[1]Dataincome!EV90</f>
        <v>33.563151000000005</v>
      </c>
      <c r="J37" s="6">
        <f>[1]Dataincome!FN90</f>
        <v>192.02929999999998</v>
      </c>
      <c r="K37" s="6">
        <f>[1]Dataincome!GD90</f>
        <v>50.989699999999999</v>
      </c>
      <c r="L37" s="7">
        <f>(1+1/[1]A10!C90*([1]A10!G90+[1]A10!F90+[1]A10!E90))</f>
        <v>1.1868558997013137</v>
      </c>
      <c r="M37" s="8">
        <f>1/(1-[1]A12!H90)*L37</f>
        <v>1.2677107521856965</v>
      </c>
    </row>
    <row r="38" spans="1:13" x14ac:dyDescent="0.25">
      <c r="A38" s="1">
        <v>1979</v>
      </c>
      <c r="B38">
        <f>[1]Dataincome!GB91</f>
        <v>4.7265745798808556</v>
      </c>
      <c r="C38">
        <f>[1]Dataincome!GA91</f>
        <v>18.588725420119143</v>
      </c>
      <c r="D38">
        <f>[1]Dataincome!FZ91</f>
        <v>42.496000000000002</v>
      </c>
      <c r="E38">
        <v>0</v>
      </c>
      <c r="F38">
        <f>[1]Dataincome!FY91</f>
        <v>14.646799999999999</v>
      </c>
      <c r="G38">
        <f>[1]Dataincome!FX91</f>
        <v>122.54669999999999</v>
      </c>
      <c r="H38">
        <f>[1]Dataincome!FW91</f>
        <v>38.508600000000008</v>
      </c>
      <c r="I38" s="6">
        <f>[1]Dataincome!EV91</f>
        <v>37.043738999999995</v>
      </c>
      <c r="J38" s="6">
        <f>[1]Dataincome!FN91</f>
        <v>218.19800000000001</v>
      </c>
      <c r="K38" s="6">
        <f>[1]Dataincome!GD91</f>
        <v>58.851199999999999</v>
      </c>
      <c r="L38" s="7">
        <f>(1+1/[1]A10!C91*([1]A10!G91+[1]A10!F91+[1]A10!E91))</f>
        <v>1.195563427540824</v>
      </c>
      <c r="M38" s="8">
        <f>1/(1-[1]A12!H91)*L38</f>
        <v>1.2924110397546829</v>
      </c>
    </row>
    <row r="39" spans="1:13" x14ac:dyDescent="0.25">
      <c r="A39" s="1">
        <v>1980</v>
      </c>
      <c r="B39">
        <f>[1]Dataincome!GB92</f>
        <v>5.5895321984459709</v>
      </c>
      <c r="C39">
        <f>[1]Dataincome!GA92</f>
        <v>22.501867801554027</v>
      </c>
      <c r="D39">
        <f>[1]Dataincome!FZ92</f>
        <v>48.262700000000002</v>
      </c>
      <c r="E39">
        <v>0</v>
      </c>
      <c r="F39">
        <f>[1]Dataincome!FY92</f>
        <v>16.788</v>
      </c>
      <c r="G39">
        <f>[1]Dataincome!FX92</f>
        <v>140.98140000000001</v>
      </c>
      <c r="H39">
        <f>[1]Dataincome!FW92</f>
        <v>44.620899999999999</v>
      </c>
      <c r="I39" s="6">
        <f>[1]Dataincome!EV92</f>
        <v>40.924812000000003</v>
      </c>
      <c r="J39" s="6">
        <f>[1]Dataincome!FN92</f>
        <v>250.65299999999999</v>
      </c>
      <c r="K39" s="6">
        <f>[1]Dataincome!GD92</f>
        <v>69.084800000000001</v>
      </c>
      <c r="L39" s="7">
        <f>(1+1/[1]A10!C92*([1]A10!G92+[1]A10!F92+[1]A10!E92))</f>
        <v>1.1892529449944109</v>
      </c>
      <c r="M39" s="8">
        <f>1/(1-[1]A12!H92)*L39</f>
        <v>1.2835528706249719</v>
      </c>
    </row>
    <row r="40" spans="1:13" x14ac:dyDescent="0.25">
      <c r="A40" s="1">
        <v>1981</v>
      </c>
      <c r="B40">
        <f>[1]Dataincome!GB93</f>
        <v>6.4489318990715541</v>
      </c>
      <c r="C40">
        <f>[1]Dataincome!GA93</f>
        <v>24.960168100928442</v>
      </c>
      <c r="D40">
        <f>[1]Dataincome!FZ93</f>
        <v>54.363699999999987</v>
      </c>
      <c r="E40">
        <v>0</v>
      </c>
      <c r="F40">
        <f>[1]Dataincome!FY93</f>
        <v>19.187799999999999</v>
      </c>
      <c r="G40">
        <f>[1]Dataincome!FX93</f>
        <v>159.6276</v>
      </c>
      <c r="H40">
        <f>[1]Dataincome!FW93</f>
        <v>51.713000000000001</v>
      </c>
      <c r="I40" s="6">
        <f>[1]Dataincome!EV93</f>
        <v>42.643549999999998</v>
      </c>
      <c r="J40" s="6">
        <f>[1]Dataincome!FN93</f>
        <v>284.89209999999997</v>
      </c>
      <c r="K40" s="6">
        <f>[1]Dataincome!GD93</f>
        <v>82.00500000000001</v>
      </c>
      <c r="L40" s="7">
        <f>(1+1/[1]A10!C93*([1]A10!G93+[1]A10!F93+[1]A10!E93))</f>
        <v>1.1759736505771079</v>
      </c>
      <c r="M40" s="8">
        <f>1/(1-[1]A12!H93)*L40</f>
        <v>1.253295389446037</v>
      </c>
    </row>
    <row r="41" spans="1:13" x14ac:dyDescent="0.25">
      <c r="A41" s="1">
        <v>1982</v>
      </c>
      <c r="B41">
        <f>[1]Dataincome!GB94</f>
        <v>7.6644216519594783</v>
      </c>
      <c r="C41">
        <f>[1]Dataincome!GA94</f>
        <v>30.118878348040525</v>
      </c>
      <c r="D41">
        <f>[1]Dataincome!FZ94</f>
        <v>62.813099999999999</v>
      </c>
      <c r="E41">
        <v>0</v>
      </c>
      <c r="F41">
        <f>[1]Dataincome!FY94</f>
        <v>23.383800000000001</v>
      </c>
      <c r="G41">
        <f>[1]Dataincome!FX94</f>
        <v>181.0805</v>
      </c>
      <c r="H41">
        <f>[1]Dataincome!FW94</f>
        <v>59.844199999999994</v>
      </c>
      <c r="I41" s="6">
        <f>[1]Dataincome!EV94</f>
        <v>49.002775999999997</v>
      </c>
      <c r="J41" s="6">
        <f>[1]Dataincome!FN94</f>
        <v>327.12150000000003</v>
      </c>
      <c r="K41" s="6">
        <f>[1]Dataincome!GD94</f>
        <v>97.518900000000002</v>
      </c>
      <c r="L41" s="7">
        <f>(1+1/[1]A10!C94*([1]A10!G94+[1]A10!F94+[1]A10!E94))</f>
        <v>1.1770069315376419</v>
      </c>
      <c r="M41" s="8">
        <f>1/(1-[1]A12!H94)*L41</f>
        <v>1.2552424488801361</v>
      </c>
    </row>
    <row r="42" spans="1:13" x14ac:dyDescent="0.25">
      <c r="A42" s="1">
        <v>1983</v>
      </c>
      <c r="B42">
        <f>[1]Dataincome!GB95</f>
        <v>8.9569529371259797</v>
      </c>
      <c r="C42">
        <f>[1]Dataincome!GA95</f>
        <v>34.622647062874016</v>
      </c>
      <c r="D42">
        <f>[1]Dataincome!FZ95</f>
        <v>70.562600000000003</v>
      </c>
      <c r="E42">
        <v>0</v>
      </c>
      <c r="F42">
        <f>[1]Dataincome!FY95</f>
        <v>25.857299999999999</v>
      </c>
      <c r="G42">
        <f>[1]Dataincome!FX95</f>
        <v>196.08389999999997</v>
      </c>
      <c r="H42">
        <f>[1]Dataincome!FW95</f>
        <v>66.6982</v>
      </c>
      <c r="I42" s="6">
        <f>[1]Dataincome!EV95</f>
        <v>53.606870999999991</v>
      </c>
      <c r="J42" s="6">
        <f>[1]Dataincome!FN95</f>
        <v>359.202</v>
      </c>
      <c r="K42" s="6">
        <f>[1]Dataincome!GD95</f>
        <v>108.9973</v>
      </c>
      <c r="L42" s="7">
        <f>(1+1/[1]A10!C95*([1]A10!G95+[1]A10!F95+[1]A10!E95))</f>
        <v>1.1731188187415764</v>
      </c>
      <c r="M42" s="8">
        <f>1/(1-[1]A12!H95)*L42</f>
        <v>1.2560129953605348</v>
      </c>
    </row>
    <row r="43" spans="1:13" x14ac:dyDescent="0.25">
      <c r="A43" s="1">
        <v>1984</v>
      </c>
      <c r="B43">
        <f>[1]Dataincome!GB96</f>
        <v>9.9853757403218264</v>
      </c>
      <c r="C43">
        <f>[1]Dataincome!GA96</f>
        <v>40.061724259678172</v>
      </c>
      <c r="D43">
        <f>[1]Dataincome!FZ96</f>
        <v>76.642800000000008</v>
      </c>
      <c r="E43">
        <v>0</v>
      </c>
      <c r="F43">
        <f>[1]Dataincome!FY96</f>
        <v>28.144200000000001</v>
      </c>
      <c r="G43">
        <f>[1]Dataincome!FX96</f>
        <v>208.07469999999998</v>
      </c>
      <c r="H43">
        <f>[1]Dataincome!FW96</f>
        <v>72.742900000000006</v>
      </c>
      <c r="I43" s="6">
        <f>[1]Dataincome!EV96</f>
        <v>54.458591999999996</v>
      </c>
      <c r="J43" s="6">
        <f>[1]Dataincome!FN96</f>
        <v>385.6046</v>
      </c>
      <c r="K43" s="6">
        <f>[1]Dataincome!GD96</f>
        <v>117.25540000000001</v>
      </c>
      <c r="L43" s="7">
        <f>(1+1/[1]A10!C96*([1]A10!G96+[1]A10!F96+[1]A10!E96))</f>
        <v>1.1770824624252971</v>
      </c>
      <c r="M43" s="8">
        <f>1/(1-[1]A12!H96)*L43</f>
        <v>1.2710979533021389</v>
      </c>
    </row>
    <row r="44" spans="1:13" x14ac:dyDescent="0.25">
      <c r="A44" s="1">
        <v>1985</v>
      </c>
      <c r="B44">
        <f>[1]Dataincome!GB97</f>
        <v>10.781877211745186</v>
      </c>
      <c r="C44">
        <f>[1]Dataincome!GA97</f>
        <v>43.104022788254809</v>
      </c>
      <c r="D44">
        <f>[1]Dataincome!FZ97</f>
        <v>81.774900000000002</v>
      </c>
      <c r="E44">
        <v>0</v>
      </c>
      <c r="F44">
        <f>[1]Dataincome!FY97</f>
        <v>30.5015</v>
      </c>
      <c r="G44">
        <f>[1]Dataincome!FX97</f>
        <v>219.08049999999997</v>
      </c>
      <c r="H44">
        <f>[1]Dataincome!FW97</f>
        <v>77.240400000000008</v>
      </c>
      <c r="I44" s="6">
        <f>[1]Dataincome!EV97</f>
        <v>57.664582999999993</v>
      </c>
      <c r="J44" s="6">
        <f>[1]Dataincome!FN97</f>
        <v>408.59729999999996</v>
      </c>
      <c r="K44" s="6">
        <f>[1]Dataincome!GD97</f>
        <v>125.52760000000001</v>
      </c>
      <c r="L44" s="7">
        <f>(1+1/[1]A10!C97*([1]A10!G97+[1]A10!F97+[1]A10!E97))</f>
        <v>1.1833951370727391</v>
      </c>
      <c r="M44" s="8">
        <f>1/(1-[1]A12!H97)*L44</f>
        <v>1.2786514638897315</v>
      </c>
    </row>
    <row r="45" spans="1:13" x14ac:dyDescent="0.25">
      <c r="A45" s="1">
        <v>1986</v>
      </c>
      <c r="B45">
        <f>[1]Dataincome!GB98</f>
        <v>11.466047239744128</v>
      </c>
      <c r="C45">
        <f>[1]Dataincome!GA98</f>
        <v>46.25115276025587</v>
      </c>
      <c r="D45">
        <f>[1]Dataincome!FZ98</f>
        <v>84.581400000000016</v>
      </c>
      <c r="E45">
        <v>0</v>
      </c>
      <c r="F45">
        <f>[1]Dataincome!FY98</f>
        <v>33.144100000000002</v>
      </c>
      <c r="G45">
        <f>[1]Dataincome!FX98</f>
        <v>230.14879999999997</v>
      </c>
      <c r="H45">
        <f>[1]Dataincome!FW98</f>
        <v>81.323400000000007</v>
      </c>
      <c r="I45" s="6">
        <f>[1]Dataincome!EV98</f>
        <v>60.377348999999995</v>
      </c>
      <c r="J45" s="6">
        <f>[1]Dataincome!FN98</f>
        <v>429.19779999999997</v>
      </c>
      <c r="K45" s="6">
        <f>[1]Dataincome!GD98</f>
        <v>133.2373</v>
      </c>
      <c r="L45" s="7">
        <f>(1+1/[1]A10!C98*([1]A10!G98+[1]A10!F98+[1]A10!E98))</f>
        <v>1.1932627369101261</v>
      </c>
      <c r="M45" s="8">
        <f>1/(1-[1]A12!H98)*L45</f>
        <v>1.2857804636561831</v>
      </c>
    </row>
    <row r="46" spans="1:13" x14ac:dyDescent="0.25">
      <c r="A46" s="1">
        <v>1987</v>
      </c>
      <c r="B46">
        <f>[1]Dataincome!GB99</f>
        <v>12.32818938819242</v>
      </c>
      <c r="C46">
        <f>[1]Dataincome!GA99</f>
        <v>50.754310611807583</v>
      </c>
      <c r="D46">
        <f>[1]Dataincome!FZ99</f>
        <v>89.553899999999985</v>
      </c>
      <c r="E46">
        <v>0</v>
      </c>
      <c r="F46">
        <f>[1]Dataincome!FY99</f>
        <v>34.061199999999999</v>
      </c>
      <c r="G46">
        <f>[1]Dataincome!FX99</f>
        <v>240.55110000000002</v>
      </c>
      <c r="H46">
        <f>[1]Dataincome!FW99</f>
        <v>83.678300000000007</v>
      </c>
      <c r="I46" s="6">
        <f>[1]Dataincome!EV99</f>
        <v>60.609437999999997</v>
      </c>
      <c r="J46" s="6">
        <f>[1]Dataincome!FN99</f>
        <v>447.84449999999998</v>
      </c>
      <c r="K46" s="6">
        <f>[1]Dataincome!GD99</f>
        <v>139.00320000000002</v>
      </c>
      <c r="L46" s="7">
        <f>(1+1/[1]A10!C99*([1]A10!G99+[1]A10!F99+[1]A10!E99))</f>
        <v>1.1945822891753428</v>
      </c>
      <c r="M46" s="8">
        <f>1/(1-[1]A12!H99)*L46</f>
        <v>1.2945884422511291</v>
      </c>
    </row>
    <row r="47" spans="1:13" x14ac:dyDescent="0.25">
      <c r="A47" s="1">
        <v>1988</v>
      </c>
      <c r="B47">
        <f>[1]Dataincome!GB100</f>
        <v>13.363484233612041</v>
      </c>
      <c r="C47">
        <f>[1]Dataincome!GA100</f>
        <v>54.966415766387961</v>
      </c>
      <c r="D47">
        <f>[1]Dataincome!FZ100</f>
        <v>95.429400000000001</v>
      </c>
      <c r="E47">
        <v>0</v>
      </c>
      <c r="F47">
        <f>[1]Dataincome!FY100</f>
        <v>35.9343</v>
      </c>
      <c r="G47">
        <f>[1]Dataincome!FX100</f>
        <v>256.3159</v>
      </c>
      <c r="H47">
        <f>[1]Dataincome!FW100</f>
        <v>86.485399999999998</v>
      </c>
      <c r="I47" s="6">
        <f>[1]Dataincome!EV100</f>
        <v>62.494691000000003</v>
      </c>
      <c r="J47" s="6">
        <f>[1]Dataincome!FN100</f>
        <v>474.16480000000001</v>
      </c>
      <c r="K47" s="6">
        <f>[1]Dataincome!GD100</f>
        <v>148.45330000000001</v>
      </c>
      <c r="L47" s="7">
        <f>(1+1/[1]A10!C100*([1]A10!G100+[1]A10!F100+[1]A10!E100))</f>
        <v>1.203796114883809</v>
      </c>
      <c r="M47" s="8">
        <f>1/(1-[1]A12!H100)*L47</f>
        <v>1.3047520291606292</v>
      </c>
    </row>
    <row r="48" spans="1:13" x14ac:dyDescent="0.25">
      <c r="A48" s="1">
        <v>1989</v>
      </c>
      <c r="B48">
        <f>[1]Dataincome!GB101</f>
        <v>14.603999439030023</v>
      </c>
      <c r="C48">
        <f>[1]Dataincome!GA101</f>
        <v>61.445300560969983</v>
      </c>
      <c r="D48">
        <f>[1]Dataincome!FZ101</f>
        <v>102.4674</v>
      </c>
      <c r="E48">
        <v>0</v>
      </c>
      <c r="F48">
        <f>[1]Dataincome!FY101</f>
        <v>37.196599999999997</v>
      </c>
      <c r="G48">
        <f>[1]Dataincome!FX101</f>
        <v>273.41149999999999</v>
      </c>
      <c r="H48">
        <f>[1]Dataincome!FW101</f>
        <v>91.433899999999994</v>
      </c>
      <c r="I48" s="6">
        <f>[1]Dataincome!EV101</f>
        <v>70.752204000000006</v>
      </c>
      <c r="J48" s="6">
        <f>[1]Dataincome!FN101</f>
        <v>504.5095</v>
      </c>
      <c r="K48" s="6">
        <f>[1]Dataincome!GD101</f>
        <v>157.49360000000001</v>
      </c>
      <c r="L48" s="7">
        <f>(1+1/[1]A10!C101*([1]A10!G101+[1]A10!F101+[1]A10!E101))</f>
        <v>1.1931251619318735</v>
      </c>
      <c r="M48" s="8">
        <f>1/(1-[1]A12!H101)*L48</f>
        <v>1.2983479827919542</v>
      </c>
    </row>
    <row r="49" spans="1:13" x14ac:dyDescent="0.25">
      <c r="A49" s="1">
        <v>1990</v>
      </c>
      <c r="B49">
        <f>[1]Dataincome!GB102</f>
        <v>15.399968207039782</v>
      </c>
      <c r="C49">
        <f>[1]Dataincome!GA102</f>
        <v>65.632631792960225</v>
      </c>
      <c r="D49">
        <f>[1]Dataincome!FZ102</f>
        <v>108.72469999999998</v>
      </c>
      <c r="E49">
        <v>0</v>
      </c>
      <c r="F49">
        <f>[1]Dataincome!FY102</f>
        <v>38.675799999999995</v>
      </c>
      <c r="G49">
        <f>[1]Dataincome!FX102</f>
        <v>293.41460000000001</v>
      </c>
      <c r="H49">
        <f>[1]Dataincome!FW102</f>
        <v>97.31</v>
      </c>
      <c r="I49" s="6">
        <f>[1]Dataincome!EV102</f>
        <v>74.504948999999996</v>
      </c>
      <c r="J49" s="6">
        <f>[1]Dataincome!FN102</f>
        <v>538.12509999999997</v>
      </c>
      <c r="K49" s="6">
        <f>[1]Dataincome!GD102</f>
        <v>168.19560000000001</v>
      </c>
      <c r="L49" s="7">
        <f>(1+1/[1]A10!C102*([1]A10!G102+[1]A10!F102+[1]A10!E102))</f>
        <v>1.1861318831649437</v>
      </c>
      <c r="M49" s="8">
        <f>1/(1-[1]A12!H102)*L49</f>
        <v>1.2879768187825784</v>
      </c>
    </row>
    <row r="50" spans="1:13" x14ac:dyDescent="0.25">
      <c r="A50" s="1">
        <v>1991</v>
      </c>
      <c r="B50">
        <f>[1]Dataincome!GB103</f>
        <v>16.165461441608713</v>
      </c>
      <c r="C50">
        <f>[1]Dataincome!GA103</f>
        <v>68.286638558391289</v>
      </c>
      <c r="D50">
        <f>[1]Dataincome!FZ103</f>
        <v>112.37880000000001</v>
      </c>
      <c r="E50">
        <v>0</v>
      </c>
      <c r="F50">
        <f>[1]Dataincome!FY103</f>
        <v>40.549799999999998</v>
      </c>
      <c r="G50">
        <f>[1]Dataincome!FX103</f>
        <v>307.40300000000002</v>
      </c>
      <c r="H50">
        <f>[1]Dataincome!FW103</f>
        <v>102.4512</v>
      </c>
      <c r="I50" s="6">
        <f>[1]Dataincome!EV103</f>
        <v>73.300857000000008</v>
      </c>
      <c r="J50" s="6">
        <f>[1]Dataincome!FN103</f>
        <v>562.78280000000007</v>
      </c>
      <c r="K50" s="6">
        <f>[1]Dataincome!GD103</f>
        <v>179.2912</v>
      </c>
      <c r="L50" s="7">
        <f>(1+1/[1]A10!C103*([1]A10!G103+[1]A10!F103+[1]A10!E103))</f>
        <v>1.1818077142106516</v>
      </c>
      <c r="M50" s="8">
        <f>1/(1-[1]A12!H103)*L50</f>
        <v>1.2760438848448901</v>
      </c>
    </row>
    <row r="51" spans="1:13" x14ac:dyDescent="0.25">
      <c r="A51" s="1">
        <v>1992</v>
      </c>
      <c r="B51">
        <f>[1]Dataincome!GB104</f>
        <v>16.453215388159769</v>
      </c>
      <c r="C51">
        <f>[1]Dataincome!GA104</f>
        <v>71.73018461184023</v>
      </c>
      <c r="D51">
        <f>[1]Dataincome!FZ104</f>
        <v>118.01009999999999</v>
      </c>
      <c r="E51">
        <v>0</v>
      </c>
      <c r="F51">
        <f>[1]Dataincome!FY104</f>
        <v>43.019599999999997</v>
      </c>
      <c r="G51">
        <f>[1]Dataincome!FX104</f>
        <v>314.43549999999999</v>
      </c>
      <c r="H51">
        <f>[1]Dataincome!FW104</f>
        <v>108.3265</v>
      </c>
      <c r="I51" s="6">
        <f>[1]Dataincome!EV104</f>
        <v>75.552703999999991</v>
      </c>
      <c r="J51" s="6">
        <f>[1]Dataincome!FN104</f>
        <v>583.79169999999999</v>
      </c>
      <c r="K51" s="6">
        <f>[1]Dataincome!GD104</f>
        <v>191.16320000000002</v>
      </c>
      <c r="L51" s="7">
        <f>(1+1/[1]A10!C104*([1]A10!G104+[1]A10!F104+[1]A10!E104))</f>
        <v>1.1746658819851725</v>
      </c>
      <c r="M51" s="8">
        <f>1/(1-[1]A12!H104)*L51</f>
        <v>1.2639038841664367</v>
      </c>
    </row>
    <row r="52" spans="1:13" x14ac:dyDescent="0.25">
      <c r="A52" s="1">
        <v>1993</v>
      </c>
      <c r="B52">
        <f>[1]Dataincome!GB105</f>
        <v>16.405459326983827</v>
      </c>
      <c r="C52">
        <f>[1]Dataincome!GA105</f>
        <v>74.593640673016182</v>
      </c>
      <c r="D52">
        <f>[1]Dataincome!FZ105</f>
        <v>118.26669999999999</v>
      </c>
      <c r="E52" s="10">
        <v>0.58753851243297961</v>
      </c>
      <c r="F52">
        <f>[1]Dataincome!FY105</f>
        <v>45.588000000000001</v>
      </c>
      <c r="G52">
        <f>[1]Dataincome!FX105</f>
        <v>314.66760000000005</v>
      </c>
      <c r="H52">
        <f>[1]Dataincome!FW105</f>
        <v>115.0947</v>
      </c>
      <c r="I52" s="6">
        <f>[1]Dataincome!EV105</f>
        <v>72.340992999999983</v>
      </c>
      <c r="J52" s="6">
        <f>[1]Dataincome!FN105</f>
        <v>593.61709999999994</v>
      </c>
      <c r="K52" s="6">
        <f>[1]Dataincome!GD105</f>
        <v>200.03</v>
      </c>
      <c r="L52" s="7">
        <f>(1+1/[1]A10!C105*([1]A10!G105+[1]A10!F105+[1]A10!E105))</f>
        <v>1.1708557147583218</v>
      </c>
      <c r="M52" s="8">
        <f>1/(1-[1]A12!H105)*L52</f>
        <v>1.2533788785166724</v>
      </c>
    </row>
    <row r="53" spans="1:13" x14ac:dyDescent="0.25">
      <c r="A53" s="1">
        <v>1994</v>
      </c>
      <c r="B53">
        <f>[1]Dataincome!GB106</f>
        <v>16.200505018460291</v>
      </c>
      <c r="C53">
        <f>[1]Dataincome!GA106</f>
        <v>76.677394981539706</v>
      </c>
      <c r="D53">
        <f>[1]Dataincome!FZ106</f>
        <v>119.62030000000001</v>
      </c>
      <c r="E53" s="10">
        <v>1.7743541116262196</v>
      </c>
      <c r="F53">
        <f>[1]Dataincome!FY106</f>
        <v>47.638599999999997</v>
      </c>
      <c r="G53">
        <f>[1]Dataincome!FX106</f>
        <v>319.87849999999992</v>
      </c>
      <c r="H53">
        <f>[1]Dataincome!FW106</f>
        <v>119.14930000000001</v>
      </c>
      <c r="I53" s="6">
        <f>[1]Dataincome!EV106</f>
        <v>74.386147000000008</v>
      </c>
      <c r="J53" s="6">
        <f>[1]Dataincome!FN106</f>
        <v>606.28660000000002</v>
      </c>
      <c r="K53" s="6">
        <f>[1]Dataincome!GD106</f>
        <v>205.48689999999999</v>
      </c>
      <c r="L53" s="7">
        <f>(1+1/[1]A10!C106*([1]A10!G106+[1]A10!F106+[1]A10!E106))</f>
        <v>1.179537770743756</v>
      </c>
      <c r="M53" s="8">
        <f>1/(1-[1]A12!H106)*L53</f>
        <v>1.2602160056921083</v>
      </c>
    </row>
    <row r="54" spans="1:13" x14ac:dyDescent="0.25">
      <c r="A54" s="1">
        <v>1995</v>
      </c>
      <c r="B54">
        <f>[1]Dataincome!GB107</f>
        <v>16.956607886443667</v>
      </c>
      <c r="C54">
        <f>[1]Dataincome!GA107</f>
        <v>80.09399211355634</v>
      </c>
      <c r="D54">
        <f>[1]Dataincome!FZ107</f>
        <v>121.4731</v>
      </c>
      <c r="E54" s="10">
        <v>3.1500540431766106</v>
      </c>
      <c r="F54">
        <f>[1]Dataincome!FY107</f>
        <v>50.518700000000003</v>
      </c>
      <c r="G54">
        <f>[1]Dataincome!FX107</f>
        <v>331.65689999999995</v>
      </c>
      <c r="H54">
        <f>[1]Dataincome!FW107</f>
        <v>124.32259999999999</v>
      </c>
      <c r="I54" s="6">
        <f>[1]Dataincome!EV107</f>
        <v>75.826253000000008</v>
      </c>
      <c r="J54" s="6">
        <f>[1]Dataincome!FN107</f>
        <v>627.97109999999998</v>
      </c>
      <c r="K54" s="6">
        <f>[1]Dataincome!GD107</f>
        <v>212.0061</v>
      </c>
      <c r="L54" s="7">
        <f>(1+1/[1]A10!C107*([1]A10!G107+[1]A10!F107+[1]A10!E107))</f>
        <v>1.1821999127958145</v>
      </c>
      <c r="M54" s="8">
        <f>1/(1-[1]A12!H107)*L54</f>
        <v>1.2639800988847463</v>
      </c>
    </row>
    <row r="55" spans="1:13" x14ac:dyDescent="0.25">
      <c r="A55" s="1">
        <v>1996</v>
      </c>
      <c r="B55">
        <f>[1]Dataincome!GB108</f>
        <v>19.008518643631554</v>
      </c>
      <c r="C55">
        <f>[1]Dataincome!GA108</f>
        <v>83.29618135636845</v>
      </c>
      <c r="D55">
        <f>[1]Dataincome!FZ108</f>
        <v>123.30650000000001</v>
      </c>
      <c r="E55" s="10">
        <v>5.5643891291654795</v>
      </c>
      <c r="F55">
        <f>[1]Dataincome!FY108</f>
        <v>53.378699999999995</v>
      </c>
      <c r="G55">
        <f>[1]Dataincome!FX108</f>
        <v>339.85509999999999</v>
      </c>
      <c r="H55">
        <f>[1]Dataincome!FW108</f>
        <v>128.9477</v>
      </c>
      <c r="I55" s="6">
        <f>[1]Dataincome!EV108</f>
        <v>79.415957000000006</v>
      </c>
      <c r="J55" s="6">
        <f>[1]Dataincome!FN108</f>
        <v>645.48800000000006</v>
      </c>
      <c r="K55" s="6">
        <f>[1]Dataincome!GD108</f>
        <v>220.71169999999998</v>
      </c>
      <c r="L55" s="7">
        <f>(1+1/[1]A10!C108*([1]A10!G108+[1]A10!F108+[1]A10!E108))</f>
        <v>1.1830232352764214</v>
      </c>
      <c r="M55" s="8">
        <f>1/(1-[1]A12!H108)*L55</f>
        <v>1.2638970476321418</v>
      </c>
    </row>
    <row r="56" spans="1:13" x14ac:dyDescent="0.25">
      <c r="A56" s="1">
        <v>1997</v>
      </c>
      <c r="B56">
        <f>[1]Dataincome!GB109</f>
        <v>18.799488947787172</v>
      </c>
      <c r="C56">
        <f>[1]Dataincome!GA109</f>
        <v>81.472111052212838</v>
      </c>
      <c r="D56">
        <f>[1]Dataincome!FZ109</f>
        <v>125.55760000000001</v>
      </c>
      <c r="E56" s="11">
        <v>9</v>
      </c>
      <c r="F56">
        <f>[1]Dataincome!FY109</f>
        <v>55.084000000000003</v>
      </c>
      <c r="G56">
        <f>[1]Dataincome!FX109</f>
        <v>349.9006</v>
      </c>
      <c r="H56">
        <f>[1]Dataincome!FW109</f>
        <v>131.67170000000002</v>
      </c>
      <c r="I56" s="6">
        <f>[1]Dataincome!EV109</f>
        <v>79.36540699999999</v>
      </c>
      <c r="J56" s="6">
        <f>[1]Dataincome!FN109</f>
        <v>662.21410000000003</v>
      </c>
      <c r="K56" s="6">
        <f>[1]Dataincome!GD109</f>
        <v>227.53750000000002</v>
      </c>
      <c r="L56" s="7">
        <f>(1+1/[1]A10!C109*([1]A10!G109+[1]A10!F109+[1]A10!E109))</f>
        <v>1.1869672912569855</v>
      </c>
      <c r="M56" s="8">
        <f>1/(1-[1]A12!H109)*L56</f>
        <v>1.2582549116255628</v>
      </c>
    </row>
    <row r="57" spans="1:13" x14ac:dyDescent="0.25">
      <c r="A57" s="1">
        <v>1998</v>
      </c>
      <c r="B57">
        <f>[1]Dataincome!GB110</f>
        <v>14.298240883428877</v>
      </c>
      <c r="C57">
        <f>[1]Dataincome!GA110</f>
        <v>65.070759116571125</v>
      </c>
      <c r="D57">
        <f>[1]Dataincome!FZ110</f>
        <v>129.15009999999998</v>
      </c>
      <c r="E57" s="11">
        <v>9</v>
      </c>
      <c r="F57">
        <f>[1]Dataincome!FY110</f>
        <v>56.685399999999994</v>
      </c>
      <c r="G57">
        <f>[1]Dataincome!FX110</f>
        <v>363.83829999999995</v>
      </c>
      <c r="H57">
        <f>[1]Dataincome!FW110</f>
        <v>136.3775</v>
      </c>
      <c r="I57" s="6">
        <f>[1]Dataincome!EV110</f>
        <v>83.579522999999995</v>
      </c>
      <c r="J57" s="6">
        <f>[1]Dataincome!FN110</f>
        <v>686.05140000000006</v>
      </c>
      <c r="K57" s="6">
        <f>[1]Dataincome!GD110</f>
        <v>233.89069999999998</v>
      </c>
      <c r="L57" s="7">
        <f>(1+1/[1]A10!C110*([1]A10!G110+[1]A10!F110+[1]A10!E110))</f>
        <v>1.1918277209935828</v>
      </c>
      <c r="M57" s="8">
        <f>1/(1-[1]A12!H110)*L57</f>
        <v>1.230994168374882</v>
      </c>
    </row>
    <row r="58" spans="1:13" x14ac:dyDescent="0.25">
      <c r="A58" s="1">
        <v>1999</v>
      </c>
      <c r="B58">
        <f>[1]Dataincome!GB111</f>
        <v>14.922897586142048</v>
      </c>
      <c r="C58">
        <f>[1]Dataincome!GA111</f>
        <v>68.422802413857951</v>
      </c>
      <c r="D58">
        <f>[1]Dataincome!FZ111</f>
        <v>134.64660000000001</v>
      </c>
      <c r="E58" s="11">
        <v>10</v>
      </c>
      <c r="F58">
        <f>[1]Dataincome!FY111</f>
        <v>59.778200000000005</v>
      </c>
      <c r="G58">
        <f>[1]Dataincome!FX111</f>
        <v>382.90690000000001</v>
      </c>
      <c r="H58">
        <f>[1]Dataincome!FW111</f>
        <v>141.4093</v>
      </c>
      <c r="I58" s="6">
        <f>[1]Dataincome!EV111</f>
        <v>88.453939000000005</v>
      </c>
      <c r="J58" s="6">
        <f>[1]Dataincome!FN111</f>
        <v>718.74090000000001</v>
      </c>
      <c r="K58" s="6">
        <f>[1]Dataincome!GD111</f>
        <v>240.88170000000002</v>
      </c>
      <c r="L58" s="7">
        <f>(1+1/[1]A10!C111*([1]A10!G111+[1]A10!F111+[1]A10!E111))</f>
        <v>1.1947427642006794</v>
      </c>
      <c r="M58" s="8">
        <f>1/(1-[1]A12!H111)*L58</f>
        <v>1.2393457160673622</v>
      </c>
    </row>
    <row r="59" spans="1:13" x14ac:dyDescent="0.25">
      <c r="A59" s="1">
        <v>2000</v>
      </c>
      <c r="B59">
        <f>[1]Dataincome!GB112</f>
        <v>15.779216663853347</v>
      </c>
      <c r="C59">
        <f>[1]Dataincome!GA112</f>
        <v>71.831283336146655</v>
      </c>
      <c r="D59">
        <f>[1]Dataincome!FZ112</f>
        <v>139.36989999999997</v>
      </c>
      <c r="E59" s="10">
        <v>14.468999999999999</v>
      </c>
      <c r="F59">
        <f>[1]Dataincome!FY112</f>
        <v>62.191599999999994</v>
      </c>
      <c r="G59">
        <f>[1]Dataincome!FX112</f>
        <v>409.62349999999998</v>
      </c>
      <c r="H59">
        <f>[1]Dataincome!FW112</f>
        <v>147.13130000000001</v>
      </c>
      <c r="I59" s="6">
        <f>[1]Dataincome!EV112</f>
        <v>93.271191999999999</v>
      </c>
      <c r="J59" s="6">
        <f>[1]Dataincome!FN112</f>
        <v>758.31650000000002</v>
      </c>
      <c r="K59" s="6">
        <f>[1]Dataincome!GD112</f>
        <v>248.96370000000002</v>
      </c>
      <c r="L59" s="7">
        <f>(1+1/[1]A10!C112*([1]A10!G112+[1]A10!F112+[1]A10!E112))</f>
        <v>1.1867502667563345</v>
      </c>
      <c r="M59" s="8">
        <f>1/(1-[1]A12!H112)*L59</f>
        <v>1.2324483724036306</v>
      </c>
    </row>
    <row r="60" spans="1:13" x14ac:dyDescent="0.25">
      <c r="A60" s="1">
        <v>2001</v>
      </c>
      <c r="B60">
        <f>[1]Dataincome!GB113</f>
        <v>17.237405010586571</v>
      </c>
      <c r="C60">
        <f>[1]Dataincome!GA113</f>
        <v>75.532394989413433</v>
      </c>
      <c r="D60">
        <f>[1]Dataincome!FZ113</f>
        <v>144.12900000000002</v>
      </c>
      <c r="E60" s="10">
        <v>13.747999999999999</v>
      </c>
      <c r="F60">
        <f>[1]Dataincome!FY113</f>
        <v>64.684399999999997</v>
      </c>
      <c r="G60">
        <f>[1]Dataincome!FX113</f>
        <v>430.97460000000001</v>
      </c>
      <c r="H60">
        <f>[1]Dataincome!FW113</f>
        <v>152.94800000000001</v>
      </c>
      <c r="I60" s="6">
        <f>[1]Dataincome!EV113</f>
        <v>98.975245000000015</v>
      </c>
      <c r="J60" s="6">
        <f>[1]Dataincome!FN113</f>
        <v>792.73609999999996</v>
      </c>
      <c r="K60" s="6">
        <f>[1]Dataincome!GD113</f>
        <v>260.54610000000002</v>
      </c>
      <c r="L60" s="7">
        <f>(1+1/[1]A10!C113*([1]A10!G113+[1]A10!F113+[1]A10!E113))</f>
        <v>1.1776353915457045</v>
      </c>
      <c r="M60" s="8">
        <f>1/(1-[1]A12!H113)*L60</f>
        <v>1.2219067021190191</v>
      </c>
    </row>
    <row r="61" spans="1:13" x14ac:dyDescent="0.25">
      <c r="A61" s="1">
        <v>2002</v>
      </c>
      <c r="B61">
        <f>[1]Dataincome!GB114</f>
        <v>17.643197584680919</v>
      </c>
      <c r="C61">
        <f>[1]Dataincome!GA114</f>
        <v>80.065202415319078</v>
      </c>
      <c r="D61">
        <f>[1]Dataincome!FZ114</f>
        <v>149.3955</v>
      </c>
      <c r="E61" s="10">
        <v>14.663</v>
      </c>
      <c r="F61">
        <f>[1]Dataincome!FY114</f>
        <v>67.423000000000002</v>
      </c>
      <c r="G61">
        <f>[1]Dataincome!FX114</f>
        <v>448.99090000000001</v>
      </c>
      <c r="H61">
        <f>[1]Dataincome!FW114</f>
        <v>160.18209999999999</v>
      </c>
      <c r="I61" s="6">
        <f>[1]Dataincome!EV114</f>
        <v>102.482865</v>
      </c>
      <c r="J61" s="6">
        <f>[1]Dataincome!FN114</f>
        <v>825.99149999999997</v>
      </c>
      <c r="K61" s="6">
        <f>[1]Dataincome!GD114</f>
        <v>273.86660000000001</v>
      </c>
      <c r="L61" s="7">
        <f>(1+1/[1]A10!C114*([1]A10!G114+[1]A10!F114+[1]A10!E114))</f>
        <v>1.1723470399457256</v>
      </c>
      <c r="M61" s="8">
        <f>1/(1-[1]A12!H114)*L61</f>
        <v>1.2148921555293835</v>
      </c>
    </row>
    <row r="62" spans="1:13" x14ac:dyDescent="0.25">
      <c r="A62" s="1">
        <v>2003</v>
      </c>
      <c r="B62">
        <f>[1]Dataincome!GB115</f>
        <v>19.169115838346443</v>
      </c>
      <c r="C62">
        <f>[1]Dataincome!GA115</f>
        <v>83.14718416165357</v>
      </c>
      <c r="D62">
        <f>[1]Dataincome!FZ115</f>
        <v>154.63310000000004</v>
      </c>
      <c r="E62" s="10">
        <v>15.236000000000001</v>
      </c>
      <c r="F62">
        <f>[1]Dataincome!FY115</f>
        <v>70.33829999999999</v>
      </c>
      <c r="G62">
        <f>[1]Dataincome!FX115</f>
        <v>461.06989999999996</v>
      </c>
      <c r="H62">
        <f>[1]Dataincome!FW115</f>
        <v>163.93339999999998</v>
      </c>
      <c r="I62" s="6">
        <f>[1]Dataincome!EV115</f>
        <v>103.10299800000001</v>
      </c>
      <c r="J62" s="6">
        <f>[1]Dataincome!FN115</f>
        <v>849.97480000000007</v>
      </c>
      <c r="K62" s="6">
        <f>[1]Dataincome!GD115</f>
        <v>287.28949999999998</v>
      </c>
      <c r="L62" s="7">
        <f>(1+1/[1]A10!C115*([1]A10!G115+[1]A10!F115+[1]A10!E115))</f>
        <v>1.1718378388930557</v>
      </c>
      <c r="M62" s="8">
        <f>1/(1-[1]A12!H115)*L62</f>
        <v>1.212451125938901</v>
      </c>
    </row>
    <row r="63" spans="1:13" x14ac:dyDescent="0.25">
      <c r="A63" s="1">
        <v>2004</v>
      </c>
      <c r="B63">
        <f>[1]Dataincome!GB116</f>
        <v>20.326361556464853</v>
      </c>
      <c r="C63">
        <f>[1]Dataincome!GA116</f>
        <v>86.35943844353514</v>
      </c>
      <c r="D63">
        <f>[1]Dataincome!FZ116</f>
        <v>159.37960000000001</v>
      </c>
      <c r="E63" s="10">
        <v>16.605</v>
      </c>
      <c r="F63">
        <f>[1]Dataincome!FY116</f>
        <v>72.346999999999994</v>
      </c>
      <c r="G63">
        <f>[1]Dataincome!FX116</f>
        <v>480.02899999999994</v>
      </c>
      <c r="H63">
        <f>[1]Dataincome!FW116</f>
        <v>168.06270000000001</v>
      </c>
      <c r="I63" s="6">
        <f>[1]Dataincome!EV116</f>
        <v>106.76275000000001</v>
      </c>
      <c r="J63" s="6">
        <f>[1]Dataincome!FN116</f>
        <v>879.81830000000002</v>
      </c>
      <c r="K63" s="6">
        <f>[1]Dataincome!GD116</f>
        <v>300.74990000000003</v>
      </c>
      <c r="L63" s="7">
        <f>(1+1/[1]A10!C116*([1]A10!G116+[1]A10!F116+[1]A10!E116))</f>
        <v>1.1783118496969744</v>
      </c>
      <c r="M63" s="8">
        <f>1/(1-[1]A12!H116)*L63</f>
        <v>1.215142282424486</v>
      </c>
    </row>
    <row r="64" spans="1:13" x14ac:dyDescent="0.25">
      <c r="A64" s="1">
        <v>2005</v>
      </c>
      <c r="B64">
        <f>[1]Dataincome!GB117</f>
        <v>21.574666822416724</v>
      </c>
      <c r="C64">
        <f>[1]Dataincome!GA117</f>
        <v>90.48273317758327</v>
      </c>
      <c r="D64">
        <f>[1]Dataincome!FZ117</f>
        <v>164.17570000000003</v>
      </c>
      <c r="E64" s="10">
        <v>17.439</v>
      </c>
      <c r="F64">
        <f>[1]Dataincome!FY117</f>
        <v>75.784000000000006</v>
      </c>
      <c r="G64">
        <f>[1]Dataincome!FX117</f>
        <v>500.13440000000003</v>
      </c>
      <c r="H64">
        <f>[1]Dataincome!FW117</f>
        <v>172.26310000000001</v>
      </c>
      <c r="I64" s="6">
        <f>[1]Dataincome!EV117</f>
        <v>106.397823</v>
      </c>
      <c r="J64" s="6">
        <f>[1]Dataincome!FN117</f>
        <v>912.35730000000001</v>
      </c>
      <c r="K64" s="6">
        <f>[1]Dataincome!GD117</f>
        <v>313.16309999999999</v>
      </c>
      <c r="L64" s="7">
        <f>(1+1/[1]A10!C117*([1]A10!G117+[1]A10!F117+[1]A10!E117))</f>
        <v>1.1851286780390076</v>
      </c>
      <c r="M64" s="8">
        <f>1/(1-[1]A12!H117)*L64</f>
        <v>1.222226528189466</v>
      </c>
    </row>
    <row r="65" spans="1:13" x14ac:dyDescent="0.25">
      <c r="A65" s="1">
        <v>2006</v>
      </c>
      <c r="B65">
        <f>[1]Dataincome!GB118</f>
        <v>23.330245610050216</v>
      </c>
      <c r="C65">
        <f>[1]Dataincome!GA118</f>
        <v>96.637454389949781</v>
      </c>
      <c r="D65">
        <f>[1]Dataincome!FZ118</f>
        <v>171.12030000000001</v>
      </c>
      <c r="E65" s="10">
        <v>19.491</v>
      </c>
      <c r="F65">
        <f>[1]Dataincome!FY118</f>
        <v>78.084099999999992</v>
      </c>
      <c r="G65">
        <f>[1]Dataincome!FX118</f>
        <v>525.12430000000006</v>
      </c>
      <c r="H65">
        <f>[1]Dataincome!FW118</f>
        <v>177.34810000000002</v>
      </c>
      <c r="I65" s="6">
        <f>[1]Dataincome!EV118</f>
        <v>110.585514</v>
      </c>
      <c r="J65" s="6">
        <f>[1]Dataincome!FN118</f>
        <v>951.67690000000005</v>
      </c>
      <c r="K65" s="6">
        <f>[1]Dataincome!GD118</f>
        <v>324.98339999999996</v>
      </c>
      <c r="L65" s="7">
        <f>(1+1/[1]A10!C118*([1]A10!G118+[1]A10!F118+[1]A10!E118))</f>
        <v>1.1866129807534822</v>
      </c>
      <c r="M65" s="8">
        <f>1/(1-[1]A12!H118)*L65</f>
        <v>1.2271827592874847</v>
      </c>
    </row>
    <row r="66" spans="1:13" x14ac:dyDescent="0.25">
      <c r="A66" s="1">
        <v>2007</v>
      </c>
      <c r="B66">
        <f>[1]Dataincome!GB119</f>
        <v>24.019480039007938</v>
      </c>
      <c r="C66">
        <f>[1]Dataincome!GA119</f>
        <v>99.827419960992046</v>
      </c>
      <c r="D66">
        <f>[1]Dataincome!FZ119</f>
        <v>176.93879999999999</v>
      </c>
      <c r="E66" s="10">
        <v>21.462599999999998</v>
      </c>
      <c r="F66">
        <f>[1]Dataincome!FY119</f>
        <v>81.840800000000002</v>
      </c>
      <c r="G66">
        <f>[1]Dataincome!FX119</f>
        <v>548.77479999999991</v>
      </c>
      <c r="H66">
        <f>[1]Dataincome!FW119</f>
        <v>182.52350000000001</v>
      </c>
      <c r="I66" s="6">
        <f>[1]Dataincome!EV119</f>
        <v>114.79728300000001</v>
      </c>
      <c r="J66" s="6">
        <f>[1]Dataincome!FN119</f>
        <v>990.0779</v>
      </c>
      <c r="K66" s="6">
        <f>[1]Dataincome!GD119</f>
        <v>338.67589999999996</v>
      </c>
      <c r="L66" s="7">
        <f>(1+1/[1]A10!C119*([1]A10!G119+[1]A10!F119+[1]A10!E119))</f>
        <v>1.1874017711423375</v>
      </c>
      <c r="M66" s="8">
        <f>1/(1-[1]A12!H119)*L66</f>
        <v>1.2258418595363163</v>
      </c>
    </row>
    <row r="67" spans="1:13" x14ac:dyDescent="0.25">
      <c r="A67" s="1">
        <v>2008</v>
      </c>
      <c r="B67">
        <f>[1]Dataincome!GB120</f>
        <v>25.448325887602863</v>
      </c>
      <c r="C67">
        <f>[1]Dataincome!GA120</f>
        <v>101.38887411239713</v>
      </c>
      <c r="D67">
        <f>[1]Dataincome!FZ120</f>
        <v>182.15979999999996</v>
      </c>
      <c r="E67" s="10">
        <v>22.634</v>
      </c>
      <c r="F67">
        <f>[1]Dataincome!FY120</f>
        <v>84.665199999999999</v>
      </c>
      <c r="G67">
        <f>[1]Dataincome!FX120</f>
        <v>568.39310000000012</v>
      </c>
      <c r="H67">
        <f>[1]Dataincome!FW120</f>
        <v>186.10669999999999</v>
      </c>
      <c r="I67" s="6">
        <f>[1]Dataincome!EV120</f>
        <v>115.80615800000001</v>
      </c>
      <c r="J67" s="6">
        <f>[1]Dataincome!FN120</f>
        <v>1021.3247</v>
      </c>
      <c r="K67" s="6">
        <f>[1]Dataincome!GD120</f>
        <v>352.75650000000002</v>
      </c>
      <c r="L67" s="7">
        <f>(1+1/[1]A10!C120*([1]A10!G120+[1]A10!F120+[1]A10!E120))</f>
        <v>1.1805838486735545</v>
      </c>
      <c r="M67" s="8">
        <f>1/(1-[1]A12!H120)*L67</f>
        <v>1.2151770020308108</v>
      </c>
    </row>
    <row r="68" spans="1:13" x14ac:dyDescent="0.25">
      <c r="A68" s="1">
        <v>2009</v>
      </c>
      <c r="B68">
        <f>[1]Dataincome!GB121</f>
        <v>26.600066862990843</v>
      </c>
      <c r="C68">
        <f>[1]Dataincome!GA121</f>
        <v>102.02593313700915</v>
      </c>
      <c r="D68">
        <f>[1]Dataincome!FZ121</f>
        <v>180.934</v>
      </c>
      <c r="E68" s="10">
        <v>22.254000000000001</v>
      </c>
      <c r="F68">
        <f>[1]Dataincome!FY121</f>
        <v>88.409000000000006</v>
      </c>
      <c r="G68">
        <f>[1]Dataincome!FX121</f>
        <v>564.01800000000003</v>
      </c>
      <c r="H68">
        <f>[1]Dataincome!FW121</f>
        <v>191.178</v>
      </c>
      <c r="I68" s="6">
        <f>[1]Dataincome!EV121</f>
        <v>104.983537</v>
      </c>
      <c r="J68" s="6">
        <f>[1]Dataincome!FN121</f>
        <v>1024.539</v>
      </c>
      <c r="K68" s="6">
        <f>[1]Dataincome!GD121</f>
        <v>370.37900000000002</v>
      </c>
      <c r="L68" s="7">
        <f>(1+1/[1]A10!C121*([1]A10!G121+[1]A10!F121+[1]A10!E121))</f>
        <v>1.1709683541969158</v>
      </c>
      <c r="M68" s="8">
        <f>1/(1-[1]A12!H121)*L68</f>
        <v>1.1946804430593179</v>
      </c>
    </row>
    <row r="69" spans="1:13" x14ac:dyDescent="0.25">
      <c r="A69" s="1">
        <v>2010</v>
      </c>
      <c r="B69">
        <f>[1]Dataincome!GB122</f>
        <v>27.464550491591002</v>
      </c>
      <c r="C69">
        <f>[1]Dataincome!GA122</f>
        <v>104.05044950840897</v>
      </c>
      <c r="D69">
        <f>[1]Dataincome!FZ122</f>
        <v>184.38800000000001</v>
      </c>
      <c r="E69" s="10">
        <v>21.96</v>
      </c>
      <c r="F69">
        <f>[1]Dataincome!FY122</f>
        <v>91.022000000000006</v>
      </c>
      <c r="G69">
        <f>[1]Dataincome!FX122</f>
        <v>581.83799999999997</v>
      </c>
      <c r="H69">
        <f>[1]Dataincome!FW122</f>
        <v>195.37100000000001</v>
      </c>
      <c r="I69" s="6">
        <f>[1]Dataincome!EV122</f>
        <v>107.43953900000001</v>
      </c>
      <c r="J69" s="6">
        <f>[1]Dataincome!FN122</f>
        <v>1052.6189999999999</v>
      </c>
      <c r="K69" s="6">
        <f>[1]Dataincome!GD122</f>
        <v>383.61</v>
      </c>
      <c r="L69" s="7">
        <f>(1+1/[1]A10!C122*([1]A10!G122+[1]A10!F122+[1]A10!E122))</f>
        <v>1.172830196052479</v>
      </c>
      <c r="M69" s="8">
        <f>1/(1-[1]A12!H122)*L69</f>
        <v>1.1921760174034495</v>
      </c>
    </row>
    <row r="70" spans="1:13" x14ac:dyDescent="0.25">
      <c r="A70" s="1">
        <v>2011</v>
      </c>
      <c r="B70">
        <f>[1]Dataincome!GB123</f>
        <v>26.889627622531087</v>
      </c>
      <c r="C70">
        <f>[1]Dataincome!GA123</f>
        <v>105.46237237746891</v>
      </c>
      <c r="D70">
        <f>[1]Dataincome!FZ123</f>
        <v>194.36799999999997</v>
      </c>
      <c r="E70" s="10">
        <v>21.381</v>
      </c>
      <c r="F70">
        <f>[1]Dataincome!FY123</f>
        <v>93.459000000000003</v>
      </c>
      <c r="G70">
        <f>[1]Dataincome!FX123</f>
        <v>597.5859999999999</v>
      </c>
      <c r="H70">
        <f>[1]Dataincome!FW123</f>
        <v>197.714</v>
      </c>
      <c r="I70" s="6">
        <f>[1]Dataincome!EV123</f>
        <v>107.484436</v>
      </c>
      <c r="J70" s="6">
        <f>[1]Dataincome!FN123</f>
        <v>1083.127</v>
      </c>
      <c r="K70" s="6">
        <f>[1]Dataincome!GD123</f>
        <v>393.09699999999998</v>
      </c>
      <c r="L70" s="7">
        <f>(1+1/[1]A10!C123*([1]A10!G123+[1]A10!F123+[1]A10!E123))</f>
        <v>1.1785755844282422</v>
      </c>
      <c r="M70" s="8">
        <f>1/(1-[1]A12!H123)*L70</f>
        <v>1.2006061016533542</v>
      </c>
    </row>
    <row r="71" spans="1:13" x14ac:dyDescent="0.25">
      <c r="A71" s="1">
        <v>2012</v>
      </c>
      <c r="B71">
        <f>[1]Dataincome!GB124</f>
        <v>28.551696278460689</v>
      </c>
      <c r="C71">
        <f>[1]Dataincome!GA124</f>
        <v>109.32230372153928</v>
      </c>
      <c r="D71">
        <f>[1]Dataincome!FZ124</f>
        <v>199.898</v>
      </c>
      <c r="E71" s="10">
        <v>20.103999999999999</v>
      </c>
      <c r="F71">
        <f>[1]Dataincome!FY124</f>
        <v>95.938000000000002</v>
      </c>
      <c r="G71">
        <f>[1]Dataincome!FX124</f>
        <v>610.69799999999998</v>
      </c>
      <c r="H71">
        <f>[1]Dataincome!FW124</f>
        <v>200.815</v>
      </c>
      <c r="I71" s="6">
        <f>[1]Dataincome!EV124</f>
        <v>108.12062699999998</v>
      </c>
      <c r="J71" s="6">
        <f>[1]Dataincome!FN124</f>
        <v>1107.3489999999999</v>
      </c>
      <c r="K71" s="6">
        <f>[1]Dataincome!GD124</f>
        <v>408.27200000000005</v>
      </c>
      <c r="L71" s="7">
        <f>(1+1/[1]A10!C124*([1]A10!G124+[1]A10!F124+[1]A10!E124))</f>
        <v>1.1725673345551053</v>
      </c>
      <c r="M71" s="8">
        <f>1/(1-[1]A12!H124)*L71</f>
        <v>1.1930196417484262</v>
      </c>
    </row>
    <row r="72" spans="1:13" x14ac:dyDescent="0.25">
      <c r="A72" s="12">
        <v>2013</v>
      </c>
      <c r="I72" s="6"/>
      <c r="J72" s="6"/>
      <c r="K72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76"/>
  <sheetViews>
    <sheetView topLeftCell="A5" workbookViewId="0">
      <pane xSplit="1" ySplit="3" topLeftCell="O17" activePane="bottomRight" state="frozen"/>
      <selection activeCell="A5" sqref="A5"/>
      <selection pane="topRight" activeCell="B5" sqref="B5"/>
      <selection pane="bottomLeft" activeCell="A8" sqref="A8"/>
      <selection pane="bottomRight" activeCell="Q35" sqref="Q35"/>
    </sheetView>
  </sheetViews>
  <sheetFormatPr defaultColWidth="11.42578125" defaultRowHeight="15" x14ac:dyDescent="0.25"/>
  <cols>
    <col min="8" max="8" width="12" bestFit="1" customWidth="1"/>
    <col min="11" max="11" width="21.5703125" bestFit="1" customWidth="1"/>
    <col min="15" max="15" width="15.140625" bestFit="1" customWidth="1"/>
    <col min="16" max="16" width="12.7109375" bestFit="1" customWidth="1"/>
    <col min="17" max="17" width="20" bestFit="1" customWidth="1"/>
  </cols>
  <sheetData>
    <row r="2" spans="1:19" x14ac:dyDescent="0.25">
      <c r="A2" s="1"/>
    </row>
    <row r="3" spans="1:19" x14ac:dyDescent="0.25">
      <c r="A3" s="1"/>
    </row>
    <row r="4" spans="1:19" x14ac:dyDescent="0.25">
      <c r="A4" s="1"/>
    </row>
    <row r="5" spans="1:19" x14ac:dyDescent="0.25">
      <c r="A5" s="1"/>
      <c r="B5" t="s">
        <v>15</v>
      </c>
    </row>
    <row r="6" spans="1:19" ht="15.75" customHeight="1" x14ac:dyDescent="0.25">
      <c r="A6" s="1"/>
      <c r="C6" s="13"/>
    </row>
    <row r="7" spans="1:19" ht="30" x14ac:dyDescent="0.25">
      <c r="A7" s="2" t="s">
        <v>2</v>
      </c>
      <c r="B7" s="5" t="s">
        <v>16</v>
      </c>
      <c r="C7" s="13" t="s">
        <v>17</v>
      </c>
      <c r="D7" s="13" t="s">
        <v>18</v>
      </c>
      <c r="E7" s="13" t="s">
        <v>19</v>
      </c>
      <c r="F7" s="13" t="s">
        <v>20</v>
      </c>
      <c r="G7" s="13" t="s">
        <v>21</v>
      </c>
      <c r="H7" s="13" t="s">
        <v>22</v>
      </c>
      <c r="I7" s="13" t="s">
        <v>23</v>
      </c>
      <c r="J7" s="13" t="s">
        <v>24</v>
      </c>
      <c r="K7" s="13" t="s">
        <v>25</v>
      </c>
      <c r="L7" s="13" t="s">
        <v>26</v>
      </c>
      <c r="M7" s="13" t="s">
        <v>27</v>
      </c>
      <c r="N7" s="5" t="s">
        <v>28</v>
      </c>
      <c r="O7" s="13" t="s">
        <v>29</v>
      </c>
      <c r="P7" s="13" t="s">
        <v>30</v>
      </c>
      <c r="Q7" s="13" t="s">
        <v>31</v>
      </c>
      <c r="R7" s="13" t="s">
        <v>32</v>
      </c>
      <c r="S7" s="14" t="s">
        <v>33</v>
      </c>
    </row>
    <row r="8" spans="1:19" hidden="1" x14ac:dyDescent="0.25">
      <c r="A8" s="1">
        <v>1949</v>
      </c>
      <c r="B8" s="15"/>
      <c r="C8" s="16"/>
      <c r="D8" s="16"/>
      <c r="G8" s="8"/>
      <c r="I8" s="17"/>
      <c r="J8" s="18"/>
      <c r="K8" s="19"/>
      <c r="L8" s="20"/>
      <c r="M8" s="21"/>
      <c r="N8" s="22"/>
    </row>
    <row r="9" spans="1:19" hidden="1" x14ac:dyDescent="0.25">
      <c r="A9" s="1">
        <v>1950</v>
      </c>
      <c r="B9" s="15"/>
      <c r="C9" s="16"/>
      <c r="D9" s="16"/>
      <c r="G9" s="8"/>
      <c r="N9" s="22"/>
    </row>
    <row r="10" spans="1:19" hidden="1" x14ac:dyDescent="0.25">
      <c r="A10" s="1">
        <v>1951</v>
      </c>
      <c r="B10" s="15"/>
      <c r="C10" s="16"/>
      <c r="D10" s="16"/>
      <c r="G10" s="8"/>
      <c r="N10" s="22"/>
    </row>
    <row r="11" spans="1:19" hidden="1" x14ac:dyDescent="0.25">
      <c r="A11" s="1">
        <v>1952</v>
      </c>
      <c r="B11" s="15"/>
      <c r="C11" s="16"/>
      <c r="D11" s="16"/>
      <c r="G11" s="8"/>
      <c r="N11" s="22"/>
    </row>
    <row r="12" spans="1:19" hidden="1" x14ac:dyDescent="0.25">
      <c r="A12" s="1">
        <v>1953</v>
      </c>
      <c r="B12" s="15"/>
      <c r="C12" s="16"/>
      <c r="D12" s="16"/>
      <c r="G12" s="8"/>
      <c r="N12" s="22"/>
    </row>
    <row r="13" spans="1:19" hidden="1" x14ac:dyDescent="0.25">
      <c r="A13" s="1">
        <v>1954</v>
      </c>
      <c r="B13" s="15"/>
      <c r="C13" s="16"/>
      <c r="D13" s="16"/>
      <c r="G13" s="8"/>
      <c r="N13" s="22"/>
    </row>
    <row r="14" spans="1:19" hidden="1" x14ac:dyDescent="0.25">
      <c r="A14" s="1">
        <v>1955</v>
      </c>
      <c r="B14" s="15"/>
      <c r="C14" s="16"/>
      <c r="D14" s="16"/>
      <c r="G14" s="8"/>
      <c r="N14" s="22"/>
    </row>
    <row r="15" spans="1:19" hidden="1" x14ac:dyDescent="0.25">
      <c r="A15" s="1">
        <v>1956</v>
      </c>
      <c r="B15" s="15"/>
      <c r="C15" s="16"/>
      <c r="D15" s="16"/>
      <c r="G15" s="8"/>
      <c r="N15" s="22"/>
    </row>
    <row r="16" spans="1:19" hidden="1" x14ac:dyDescent="0.25">
      <c r="A16" s="1">
        <v>1957</v>
      </c>
      <c r="B16" s="15"/>
      <c r="C16" s="16"/>
      <c r="D16" s="16"/>
      <c r="G16" s="8"/>
      <c r="N16" s="22"/>
    </row>
    <row r="17" spans="1:20" hidden="1" x14ac:dyDescent="0.25">
      <c r="A17" s="1">
        <v>1958</v>
      </c>
      <c r="B17" s="15"/>
      <c r="C17" s="16"/>
      <c r="D17" s="16"/>
      <c r="G17" s="8"/>
      <c r="N17" s="22"/>
    </row>
    <row r="18" spans="1:20" hidden="1" x14ac:dyDescent="0.25">
      <c r="A18" s="1">
        <v>1959</v>
      </c>
      <c r="B18" s="15"/>
      <c r="C18" s="16"/>
      <c r="D18" s="16"/>
      <c r="G18" s="8"/>
      <c r="N18" s="22"/>
    </row>
    <row r="19" spans="1:20" hidden="1" x14ac:dyDescent="0.25">
      <c r="A19" s="1">
        <v>1960</v>
      </c>
      <c r="B19" s="15"/>
      <c r="C19" s="16"/>
      <c r="D19" s="16"/>
      <c r="G19" s="8"/>
      <c r="N19" s="22"/>
    </row>
    <row r="20" spans="1:20" hidden="1" x14ac:dyDescent="0.25">
      <c r="A20" s="1">
        <v>1961</v>
      </c>
      <c r="B20" s="15"/>
      <c r="C20" s="16"/>
      <c r="D20" s="16"/>
      <c r="G20" s="8"/>
      <c r="N20" s="22"/>
    </row>
    <row r="21" spans="1:20" hidden="1" x14ac:dyDescent="0.25">
      <c r="A21" s="1">
        <v>1962</v>
      </c>
      <c r="B21" s="15"/>
      <c r="C21" s="16"/>
      <c r="D21" s="16"/>
      <c r="G21" s="8"/>
      <c r="N21" s="22"/>
    </row>
    <row r="22" spans="1:20" hidden="1" x14ac:dyDescent="0.25">
      <c r="A22" s="1">
        <v>1963</v>
      </c>
      <c r="B22" s="15"/>
      <c r="C22" s="16"/>
      <c r="D22" s="16"/>
      <c r="G22" s="8"/>
      <c r="N22" s="22"/>
    </row>
    <row r="23" spans="1:20" hidden="1" x14ac:dyDescent="0.25">
      <c r="A23" s="1">
        <v>1964</v>
      </c>
      <c r="B23" s="15"/>
      <c r="C23" s="16"/>
      <c r="D23" s="16"/>
      <c r="G23" s="8"/>
      <c r="N23" s="22"/>
    </row>
    <row r="24" spans="1:20" hidden="1" x14ac:dyDescent="0.25">
      <c r="A24" s="1">
        <v>1965</v>
      </c>
      <c r="B24" s="15"/>
      <c r="C24" s="16"/>
      <c r="D24" s="16"/>
      <c r="G24" s="8"/>
      <c r="N24" s="22"/>
    </row>
    <row r="25" spans="1:20" hidden="1" x14ac:dyDescent="0.25">
      <c r="A25" s="1">
        <v>1966</v>
      </c>
      <c r="B25" s="15"/>
      <c r="C25" s="16"/>
      <c r="D25" s="16"/>
      <c r="G25" s="8"/>
      <c r="N25" s="22"/>
    </row>
    <row r="26" spans="1:20" hidden="1" x14ac:dyDescent="0.25">
      <c r="A26" s="1">
        <v>1967</v>
      </c>
      <c r="B26" s="15"/>
      <c r="C26" s="16"/>
      <c r="D26" s="16"/>
      <c r="G26" s="8"/>
      <c r="N26" s="22"/>
    </row>
    <row r="27" spans="1:20" hidden="1" x14ac:dyDescent="0.25">
      <c r="A27" s="1">
        <v>1968</v>
      </c>
      <c r="B27" s="15"/>
      <c r="C27" s="16"/>
      <c r="D27" s="16"/>
      <c r="G27" s="8"/>
      <c r="N27" s="22"/>
    </row>
    <row r="28" spans="1:20" hidden="1" x14ac:dyDescent="0.25">
      <c r="A28" s="1">
        <v>1969</v>
      </c>
      <c r="B28" s="15"/>
      <c r="C28" s="16"/>
      <c r="D28" s="16"/>
      <c r="G28" s="8"/>
      <c r="N28" s="22"/>
    </row>
    <row r="29" spans="1:20" x14ac:dyDescent="0.25">
      <c r="A29" s="1">
        <v>1970</v>
      </c>
      <c r="B29" s="15">
        <f>[1]A20!Q29</f>
        <v>44.642854916878136</v>
      </c>
      <c r="C29" s="16">
        <f>[1]A20!F29</f>
        <v>73.993942677061497</v>
      </c>
      <c r="D29" s="16">
        <f>[1]A20!G29</f>
        <v>24.007908054007771</v>
      </c>
      <c r="E29" s="16">
        <f>[1]A20!R29</f>
        <v>7.1955936136057694</v>
      </c>
      <c r="F29" s="23">
        <f>[1]A20!M29</f>
        <v>26.335567727762644</v>
      </c>
      <c r="G29" s="8">
        <f>[1]A20!P29</f>
        <v>41.4451051170875</v>
      </c>
      <c r="H29" s="16">
        <f>[1]A20!H29</f>
        <v>121.70005046062471</v>
      </c>
      <c r="I29" s="24">
        <f>[1]A13!M82*[1]Dataincome!$F82</f>
        <v>4.1383362961162691</v>
      </c>
      <c r="J29" s="24">
        <f>[1]A13!N82*[1]Dataincome!$F82</f>
        <v>1.0914329378141001</v>
      </c>
      <c r="K29" s="24">
        <f>[1]A13!P82*[1]Dataincome!$F82</f>
        <v>4.6789269301998777</v>
      </c>
      <c r="L29" s="24">
        <f>[1]A13!I82*[1]Dataincome!$F82</f>
        <v>3.8102983806237476</v>
      </c>
      <c r="M29" s="24">
        <f>[1]A13!O82*[1]Dataincome!$F82</f>
        <v>1.0365534576631035</v>
      </c>
      <c r="N29" s="24">
        <f>[1]A13!J82*[1]Dataincome!$F82</f>
        <v>2.8768742412023802</v>
      </c>
      <c r="O29" s="25">
        <f>[1]A20!F29/[1]A20!C29*[1]A20!D29</f>
        <v>88.882511527147699</v>
      </c>
      <c r="P29" s="25">
        <f>[1]A20!G29/[1]A20!C29*[1]A20!D29</f>
        <v>28.83861958358062</v>
      </c>
      <c r="Q29" s="26">
        <f>[1]A20!F29/[1]A20!C29*[1]A20!E29</f>
        <v>14.888568850086187</v>
      </c>
      <c r="R29" s="26">
        <f>[1]A20!G29/[1]A20!C29*[1]A20!E29</f>
        <v>4.8307115295728478</v>
      </c>
      <c r="S29" s="27">
        <f>(1-[1]A12!H82)</f>
        <v>0.94691358638471113</v>
      </c>
      <c r="T29" s="28"/>
    </row>
    <row r="30" spans="1:20" x14ac:dyDescent="0.25">
      <c r="A30" s="1">
        <v>1971</v>
      </c>
      <c r="B30" s="15">
        <f>[1]A20!Q30</f>
        <v>51.592709375926106</v>
      </c>
      <c r="C30" s="16">
        <f>[1]A20!F30</f>
        <v>83.633816207751238</v>
      </c>
      <c r="D30" s="16">
        <f>[1]A20!G30</f>
        <v>27.135639716951143</v>
      </c>
      <c r="E30" s="16">
        <f>[1]A20!R30</f>
        <v>8.2398693816820305</v>
      </c>
      <c r="F30" s="23">
        <f>[1]A20!M30</f>
        <v>24.071699821787099</v>
      </c>
      <c r="G30" s="8">
        <f>[1]A20!P30</f>
        <v>46.226202534458267</v>
      </c>
      <c r="H30" s="16">
        <f>[1]A20!H30</f>
        <v>130.50398120608514</v>
      </c>
      <c r="I30" s="24">
        <f>[1]A13!M83*[1]Dataincome!$F83</f>
        <v>4.600836629011134</v>
      </c>
      <c r="J30" s="24">
        <f>[1]A13!N83*[1]Dataincome!$F83</f>
        <v>1.3936039737716979</v>
      </c>
      <c r="K30" s="24">
        <f>[1]A13!P83*[1]Dataincome!$F83</f>
        <v>5.119674771978918</v>
      </c>
      <c r="L30" s="24">
        <f>[1]A13!I83*[1]Dataincome!$F83</f>
        <v>4.2060481486981578</v>
      </c>
      <c r="M30" s="24">
        <f>[1]A13!O83*[1]Dataincome!$F83</f>
        <v>1.204160936153609</v>
      </c>
      <c r="N30" s="24">
        <f>[1]A13!J83*[1]Dataincome!$F83</f>
        <v>3.1756755947983981</v>
      </c>
      <c r="O30" s="25">
        <f>[1]A20!F30/[1]A20!C30*[1]A20!D30</f>
        <v>100.94530252435706</v>
      </c>
      <c r="P30" s="25">
        <f>[1]A20!G30/[1]A20!C30*[1]A20!D30</f>
        <v>32.752485592851848</v>
      </c>
      <c r="Q30" s="26">
        <f>[1]A20!F30/[1]A20!C30*[1]A20!E30</f>
        <v>17.311486316605819</v>
      </c>
      <c r="R30" s="26">
        <f>[1]A20!G30/[1]A20!C30*[1]A20!E30</f>
        <v>5.6168458759007054</v>
      </c>
      <c r="S30" s="27">
        <f>(1-[1]A12!H83)</f>
        <v>0.94455776430543104</v>
      </c>
      <c r="T30" s="28"/>
    </row>
    <row r="31" spans="1:20" x14ac:dyDescent="0.25">
      <c r="A31" s="1">
        <v>1972</v>
      </c>
      <c r="B31" s="15">
        <f>[1]A20!Q31</f>
        <v>60.335360685874967</v>
      </c>
      <c r="C31" s="16">
        <f>[1]A20!F31</f>
        <v>93.803163389081845</v>
      </c>
      <c r="D31" s="16">
        <f>[1]A20!G31</f>
        <v>30.435163208545738</v>
      </c>
      <c r="E31" s="16">
        <f>[1]A20!R31</f>
        <v>9.4289717161338338</v>
      </c>
      <c r="F31" s="23">
        <f>[1]A20!M31</f>
        <v>26.602353507928111</v>
      </c>
      <c r="G31" s="8">
        <f>[1]A20!P31</f>
        <v>52.202503838781375</v>
      </c>
      <c r="H31" s="16">
        <f>[1]A20!H31</f>
        <v>144.90279088415855</v>
      </c>
      <c r="I31" s="24">
        <f>[1]A13!M84*[1]Dataincome!$F84</f>
        <v>4.758870618726263</v>
      </c>
      <c r="J31" s="24">
        <f>[1]A13!N84*[1]Dataincome!$F84</f>
        <v>1.6331021676800144</v>
      </c>
      <c r="K31" s="24">
        <f>[1]A13!P84*[1]Dataincome!$F84</f>
        <v>5.7497957860366453</v>
      </c>
      <c r="L31" s="24">
        <f>[1]A13!I84*[1]Dataincome!$F84</f>
        <v>4.4502931050836763</v>
      </c>
      <c r="M31" s="24">
        <f>[1]A13!O84*[1]Dataincome!$F84</f>
        <v>1.3113279864990668</v>
      </c>
      <c r="N31" s="24">
        <f>[1]A13!J84*[1]Dataincome!$F84</f>
        <v>3.3600868805765138</v>
      </c>
      <c r="O31" s="25">
        <f>[1]A20!F31/[1]A20!C31*[1]A20!D31</f>
        <v>115.06268149198806</v>
      </c>
      <c r="P31" s="25">
        <f>[1]A20!G31/[1]A20!C31*[1]A20!D31</f>
        <v>37.332978589389221</v>
      </c>
      <c r="Q31" s="26">
        <f>[1]A20!F31/[1]A20!C31*[1]A20!E31</f>
        <v>21.25951810290621</v>
      </c>
      <c r="R31" s="26">
        <f>[1]A20!G31/[1]A20!C31*[1]A20!E31</f>
        <v>6.8978153808434843</v>
      </c>
      <c r="S31" s="27">
        <f>(1-[1]A12!H84)</f>
        <v>0.94583158742991591</v>
      </c>
      <c r="T31" s="28"/>
    </row>
    <row r="32" spans="1:20" x14ac:dyDescent="0.25">
      <c r="A32" s="1">
        <v>1973</v>
      </c>
      <c r="B32" s="15">
        <f>[1]A20!Q32</f>
        <v>69.847143978154776</v>
      </c>
      <c r="C32" s="16">
        <f>[1]A20!F32</f>
        <v>108.20829977553943</v>
      </c>
      <c r="D32" s="16">
        <f>[1]A20!G32</f>
        <v>35.109021329350085</v>
      </c>
      <c r="E32" s="16">
        <f>[1]A20!R32</f>
        <v>10.747655715237432</v>
      </c>
      <c r="F32" s="23">
        <f>[1]A20!M32</f>
        <v>32.502130475015896</v>
      </c>
      <c r="G32" s="8">
        <f>[1]A20!P32</f>
        <v>57.851775310762029</v>
      </c>
      <c r="H32" s="16">
        <f>[1]A20!H32</f>
        <v>160.59741720874996</v>
      </c>
      <c r="I32" s="24">
        <f>[1]A13!M85*[1]Dataincome!$F85</f>
        <v>6.7230606429839082</v>
      </c>
      <c r="J32" s="24">
        <f>[1]A13!N85*[1]Dataincome!$F85</f>
        <v>2.3536090563037302</v>
      </c>
      <c r="K32" s="24">
        <f>[1]A13!P85*[1]Dataincome!$F85</f>
        <v>6.1814318029306055</v>
      </c>
      <c r="L32" s="24">
        <f>[1]A13!I85*[1]Dataincome!$F85</f>
        <v>4.1088040826475289</v>
      </c>
      <c r="M32" s="24">
        <f>[1]A13!O85*[1]Dataincome!$F85</f>
        <v>1.6607786476917008</v>
      </c>
      <c r="N32" s="24">
        <f>[1]A13!J85*[1]Dataincome!$F85</f>
        <v>3.1022537992368013</v>
      </c>
      <c r="O32" s="25">
        <f>[1]A20!F32/[1]A20!C32*[1]A20!D32</f>
        <v>134.35969399849714</v>
      </c>
      <c r="P32" s="25">
        <f>[1]A20!G32/[1]A20!C32*[1]A20!D32</f>
        <v>43.594043822731997</v>
      </c>
      <c r="Q32" s="26">
        <f>[1]A20!F32/[1]A20!C32*[1]A20!E32</f>
        <v>26.151394222957723</v>
      </c>
      <c r="R32" s="26">
        <f>[1]A20!G32/[1]A20!C32*[1]A20!E32</f>
        <v>8.4850224933819156</v>
      </c>
      <c r="S32" s="27">
        <f>(1-[1]A12!H85)</f>
        <v>0.94791944429032282</v>
      </c>
      <c r="T32" s="28"/>
    </row>
    <row r="33" spans="1:20" x14ac:dyDescent="0.25">
      <c r="A33" s="1">
        <v>1974</v>
      </c>
      <c r="B33" s="15">
        <f>[1]A20!Q33</f>
        <v>80.194459136132238</v>
      </c>
      <c r="C33" s="16">
        <f>[1]A20!F33</f>
        <v>135.90207376340751</v>
      </c>
      <c r="D33" s="16">
        <f>[1]A20!G33</f>
        <v>44.094480888802948</v>
      </c>
      <c r="E33" s="16">
        <f>[1]A20!R33</f>
        <v>12.256900985887794</v>
      </c>
      <c r="F33" s="23">
        <f>[1]A20!M33</f>
        <v>30.062946199217329</v>
      </c>
      <c r="G33" s="8">
        <f>[1]A20!P33</f>
        <v>64.662597042855111</v>
      </c>
      <c r="H33" s="16">
        <f>[1]A20!H33</f>
        <v>180.18711592375718</v>
      </c>
      <c r="I33" s="24">
        <f>[1]A13!M86*[1]Dataincome!$F86</f>
        <v>9.1327588212690856</v>
      </c>
      <c r="J33" s="24">
        <f>[1]A13!N86*[1]Dataincome!$F86</f>
        <v>3.9135997883755258</v>
      </c>
      <c r="K33" s="24">
        <f>[1]A13!P86*[1]Dataincome!$F86</f>
        <v>7.1239574245693476</v>
      </c>
      <c r="L33" s="24">
        <f>[1]A13!I86*[1]Dataincome!$F86</f>
        <v>2.9886956565051186</v>
      </c>
      <c r="M33" s="24">
        <f>[1]A13!O86*[1]Dataincome!$F86</f>
        <v>1.6895346875926989</v>
      </c>
      <c r="N33" s="24">
        <f>[1]A13!J86*[1]Dataincome!$F86</f>
        <v>2.2565428452313223</v>
      </c>
      <c r="O33" s="25">
        <f>[1]A20!F33/[1]A20!C33*[1]A20!D33</f>
        <v>166.48493223629424</v>
      </c>
      <c r="P33" s="25">
        <f>[1]A20!G33/[1]A20!C33*[1]A20!D33</f>
        <v>54.017326295896147</v>
      </c>
      <c r="Q33" s="26">
        <f>[1]A20!F33/[1]A20!C33*[1]A20!E33</f>
        <v>30.582858472886741</v>
      </c>
      <c r="R33" s="26">
        <f>[1]A20!G33/[1]A20!C33*[1]A20!E33</f>
        <v>9.9228454070932024</v>
      </c>
      <c r="S33" s="27">
        <f>(1-[1]A12!H86)</f>
        <v>0.94531034506473521</v>
      </c>
      <c r="T33" s="28"/>
    </row>
    <row r="34" spans="1:20" x14ac:dyDescent="0.25">
      <c r="A34" s="1">
        <v>1975</v>
      </c>
      <c r="B34" s="15">
        <f>[1]A20!Q34</f>
        <v>93.551902340066761</v>
      </c>
      <c r="C34" s="16">
        <f>[1]A20!F34</f>
        <v>166.55974916518915</v>
      </c>
      <c r="D34" s="16">
        <f>[1]A20!G34</f>
        <v>54.04160122820555</v>
      </c>
      <c r="E34" s="16">
        <f>[1]A20!R34</f>
        <v>13.987197331532403</v>
      </c>
      <c r="F34" s="23">
        <f>[1]A20!M34</f>
        <v>28.607058084600059</v>
      </c>
      <c r="G34" s="8">
        <f>[1]A20!P34</f>
        <v>72.815710171119179</v>
      </c>
      <c r="H34" s="16">
        <f>[1]A20!H34</f>
        <v>205.0134383808695</v>
      </c>
      <c r="I34" s="24">
        <f>[1]A13!M87*[1]Dataincome!$F87</f>
        <v>7.5174168690698968</v>
      </c>
      <c r="J34" s="24">
        <f>[1]A13!N87*[1]Dataincome!$F87</f>
        <v>4.046967456259174</v>
      </c>
      <c r="K34" s="24">
        <f>[1]A13!P87*[1]Dataincome!$F87</f>
        <v>6.1925937898011103</v>
      </c>
      <c r="L34" s="24">
        <f>[1]A13!I87*[1]Dataincome!$F87</f>
        <v>4.8130285625288005</v>
      </c>
      <c r="M34" s="24">
        <f>[1]A13!O87*[1]Dataincome!$F87</f>
        <v>1.6778177448258287</v>
      </c>
      <c r="N34" s="24">
        <f>[1]A13!J87*[1]Dataincome!$F87</f>
        <v>3.6339615721758123</v>
      </c>
      <c r="O34" s="25">
        <f>[1]A20!F34/[1]A20!C34*[1]A20!D34</f>
        <v>201.90211534546717</v>
      </c>
      <c r="P34" s="25">
        <f>[1]A20!G34/[1]A20!C34*[1]A20!D34</f>
        <v>65.508705790674369</v>
      </c>
      <c r="Q34" s="26">
        <f>[1]A20!F34/[1]A20!C34*[1]A20!E34</f>
        <v>35.342366180278027</v>
      </c>
      <c r="R34" s="26">
        <f>[1]A20!G34/[1]A20!C34*[1]A20!E34</f>
        <v>11.467104562468826</v>
      </c>
      <c r="S34" s="27">
        <f>(1-[1]A12!H87)</f>
        <v>0.94447953578756094</v>
      </c>
      <c r="T34" s="28"/>
    </row>
    <row r="35" spans="1:20" x14ac:dyDescent="0.25">
      <c r="A35" s="1">
        <v>1976</v>
      </c>
      <c r="B35" s="15">
        <f>[1]A20!Q35</f>
        <v>109.54874090782764</v>
      </c>
      <c r="C35" s="16">
        <f>[1]A20!F35</f>
        <v>194.85205858421648</v>
      </c>
      <c r="D35" s="16">
        <f>[1]A20!G35</f>
        <v>63.221260246133696</v>
      </c>
      <c r="E35" s="16">
        <f>[1]A20!R35</f>
        <v>15.923299850447513</v>
      </c>
      <c r="F35" s="23">
        <f>[1]A20!M35</f>
        <v>30.41357893886337</v>
      </c>
      <c r="G35" s="8">
        <f>[1]A20!P35</f>
        <v>81.233581713929567</v>
      </c>
      <c r="H35" s="16">
        <f>[1]A20!H35</f>
        <v>228.80310752076736</v>
      </c>
      <c r="I35" s="24">
        <f>[1]A13!M88*[1]Dataincome!$F88</f>
        <v>8.7981557381558719</v>
      </c>
      <c r="J35" s="24">
        <f>[1]A13!N88*[1]Dataincome!$F88</f>
        <v>5.1037655272133948</v>
      </c>
      <c r="K35" s="24">
        <f>[1]A13!P88*[1]Dataincome!$F88</f>
        <v>6.862660733081662</v>
      </c>
      <c r="L35" s="24">
        <f>[1]A13!I88*[1]Dataincome!$F88</f>
        <v>4.8559721094477872</v>
      </c>
      <c r="M35" s="24">
        <f>[1]A13!O88*[1]Dataincome!$F88</f>
        <v>2.0398281012229309</v>
      </c>
      <c r="N35" s="24">
        <f>[1]A13!J88*[1]Dataincome!$F88</f>
        <v>3.6663850654605756</v>
      </c>
      <c r="O35" s="25">
        <f>[1]A20!F35/[1]A20!C35*[1]A20!D35</f>
        <v>237.10635796470845</v>
      </c>
      <c r="P35" s="25">
        <f>[1]A20!G35/[1]A20!C35*[1]A20!D35</f>
        <v>76.930995093495056</v>
      </c>
      <c r="Q35" s="26">
        <f>[1]A20!F35/[1]A20!C35*[1]A20!E35</f>
        <v>42.254299380491986</v>
      </c>
      <c r="R35" s="26">
        <f>[1]A20!G35/[1]A20!C35*[1]A20!E35</f>
        <v>13.709734847361359</v>
      </c>
      <c r="S35" s="27">
        <f>(1-[1]A12!H88)</f>
        <v>0.93403160223349935</v>
      </c>
      <c r="T35" s="28"/>
    </row>
    <row r="36" spans="1:20" x14ac:dyDescent="0.25">
      <c r="A36" s="1">
        <v>1977</v>
      </c>
      <c r="B36" s="15">
        <f>[1]A20!Q36</f>
        <v>126.44751122465286</v>
      </c>
      <c r="C36" s="16">
        <f>[1]A20!F36</f>
        <v>226.20035179118187</v>
      </c>
      <c r="D36" s="16">
        <f>[1]A20!G36</f>
        <v>73.392456883777044</v>
      </c>
      <c r="E36" s="16">
        <f>[1]A20!R36</f>
        <v>19.391514992598601</v>
      </c>
      <c r="F36" s="23">
        <f>[1]A20!M36</f>
        <v>28.820486708732432</v>
      </c>
      <c r="G36" s="8">
        <f>[1]A20!P36</f>
        <v>91.531716072258376</v>
      </c>
      <c r="H36" s="16">
        <f>[1]A20!H36</f>
        <v>251.7466846149976</v>
      </c>
      <c r="I36" s="24">
        <f>[1]A13!M89*[1]Dataincome!$F89</f>
        <v>10.091686167661617</v>
      </c>
      <c r="J36" s="24">
        <f>[1]A13!N89*[1]Dataincome!$F89</f>
        <v>5.9890916135863339</v>
      </c>
      <c r="K36" s="24">
        <f>[1]A13!P89*[1]Dataincome!$F89</f>
        <v>7.9634339847840385</v>
      </c>
      <c r="L36" s="24">
        <f>[1]A13!I89*[1]Dataincome!$F89</f>
        <v>4.8572913288797768</v>
      </c>
      <c r="M36" s="24">
        <f>[1]A13!O89*[1]Dataincome!$F89</f>
        <v>2.3382922247649933</v>
      </c>
      <c r="N36" s="24">
        <f>[1]A13!J89*[1]Dataincome!$F89</f>
        <v>3.6673811103954512</v>
      </c>
      <c r="O36" s="25">
        <f>[1]A20!F36/[1]A20!C36*[1]A20!D36</f>
        <v>276.7132890919961</v>
      </c>
      <c r="P36" s="25">
        <f>[1]A20!G36/[1]A20!C36*[1]A20!D36</f>
        <v>89.781770797600345</v>
      </c>
      <c r="Q36" s="26">
        <f>[1]A20!F36/[1]A20!C36*[1]A20!E36</f>
        <v>50.512937300814244</v>
      </c>
      <c r="R36" s="26">
        <f>[1]A20!G36/[1]A20!C36*[1]A20!E36</f>
        <v>16.389313913823301</v>
      </c>
      <c r="S36" s="27">
        <f>(1-[1]A12!H89)</f>
        <v>0.92985535087171112</v>
      </c>
      <c r="T36" s="28"/>
    </row>
    <row r="37" spans="1:20" x14ac:dyDescent="0.25">
      <c r="A37" s="1">
        <v>1978</v>
      </c>
      <c r="B37" s="15">
        <f>[1]A20!Q37</f>
        <v>143.36191464923141</v>
      </c>
      <c r="C37" s="16">
        <f>[1]A20!F37</f>
        <v>280.51530165190525</v>
      </c>
      <c r="D37" s="16">
        <f>[1]A20!G37</f>
        <v>91.01536323309</v>
      </c>
      <c r="E37" s="16">
        <f>[1]A20!R37</f>
        <v>22.949972085060452</v>
      </c>
      <c r="F37" s="23">
        <f>[1]A20!M37</f>
        <v>31.138666834106502</v>
      </c>
      <c r="G37" s="8">
        <f>[1]A20!P37</f>
        <v>108.98842020808394</v>
      </c>
      <c r="H37" s="16">
        <f>[1]A20!H37</f>
        <v>281.35503676691184</v>
      </c>
      <c r="I37" s="24">
        <f>[1]A13!M90*[1]Dataincome!$F90</f>
        <v>10.992744455762649</v>
      </c>
      <c r="J37" s="24">
        <f>[1]A13!N90*[1]Dataincome!$F90</f>
        <v>6.6486755554643446</v>
      </c>
      <c r="K37" s="24">
        <f>[1]A13!P90*[1]Dataincome!$F90</f>
        <v>8.2415834264881322</v>
      </c>
      <c r="L37" s="24">
        <f>[1]A13!I90*[1]Dataincome!$F90</f>
        <v>7.8106863660394117</v>
      </c>
      <c r="M37" s="24">
        <f>[1]A13!O90*[1]Dataincome!$F90</f>
        <v>2.4706914740707799</v>
      </c>
      <c r="N37" s="24">
        <f>[1]A13!J90*[1]Dataincome!$F90</f>
        <v>5.8972710711676601</v>
      </c>
      <c r="O37" s="25">
        <f>[1]A20!F37/[1]A20!C37*[1]A20!D37</f>
        <v>335.34577221123118</v>
      </c>
      <c r="P37" s="25">
        <f>[1]A20!G37/[1]A20!C37*[1]A20!D37</f>
        <v>108.80553426764898</v>
      </c>
      <c r="Q37" s="26">
        <f>[1]A20!F37/[1]A20!C37*[1]A20!E37</f>
        <v>54.830470559325967</v>
      </c>
      <c r="R37" s="26">
        <f>[1]A20!G37/[1]A20!C37*[1]A20!E37</f>
        <v>17.790171034558984</v>
      </c>
      <c r="S37" s="27">
        <f>(1-[1]A12!H90)</f>
        <v>0.93621979434584857</v>
      </c>
      <c r="T37" s="28"/>
    </row>
    <row r="38" spans="1:20" x14ac:dyDescent="0.25">
      <c r="A38" s="1">
        <v>1979</v>
      </c>
      <c r="B38" s="15">
        <f>[1]A20!Q38</f>
        <v>162.71299999999999</v>
      </c>
      <c r="C38" s="16">
        <f>[1]A20!F38</f>
        <v>346.56821783441126</v>
      </c>
      <c r="D38" s="16">
        <f>[1]A20!G38</f>
        <v>112.44674370878249</v>
      </c>
      <c r="E38" s="16">
        <f>[1]A20!R38</f>
        <v>25.8125</v>
      </c>
      <c r="F38" s="23">
        <f>[1]A20!M38</f>
        <v>34.966999999999999</v>
      </c>
      <c r="G38" s="8">
        <f>[1]A20!P38</f>
        <v>131.584</v>
      </c>
      <c r="H38" s="16">
        <f>[1]A20!H38</f>
        <v>316.72057895680626</v>
      </c>
      <c r="I38" s="24">
        <f>[1]A13!M91*[1]Dataincome!$F91</f>
        <v>13.632148946738431</v>
      </c>
      <c r="J38" s="24">
        <f>[1]A13!N91*[1]Dataincome!$F91</f>
        <v>7.9548479563490506</v>
      </c>
      <c r="K38" s="24">
        <f>[1]A13!P91*[1]Dataincome!$F91</f>
        <v>9.9868890634866467</v>
      </c>
      <c r="L38" s="24">
        <f>[1]A13!I91*[1]Dataincome!$F91</f>
        <v>8.3401948734470537</v>
      </c>
      <c r="M38" s="24">
        <f>[1]A13!O91*[1]Dataincome!$F91</f>
        <v>2.8601597239669285</v>
      </c>
      <c r="N38" s="24">
        <f>[1]A13!J91*[1]Dataincome!$F91</f>
        <v>6.2970637470392017</v>
      </c>
      <c r="O38" s="25">
        <f>[1]A20!F38/[1]A20!C38*[1]A20!D38</f>
        <v>409.05907500594287</v>
      </c>
      <c r="P38" s="25">
        <f>[1]A20!G38/[1]A20!C38*[1]A20!D38</f>
        <v>132.72238653725088</v>
      </c>
      <c r="Q38" s="26">
        <f>[1]A20!F38/[1]A20!C38*[1]A20!E38</f>
        <v>62.490857171531616</v>
      </c>
      <c r="R38" s="26">
        <f>[1]A20!G38/[1]A20!C38*[1]A20!E38</f>
        <v>20.275642828468381</v>
      </c>
      <c r="S38" s="27">
        <f>(1-[1]A12!H91)</f>
        <v>0.92506438800442181</v>
      </c>
      <c r="T38" s="28"/>
    </row>
    <row r="39" spans="1:20" x14ac:dyDescent="0.25">
      <c r="A39" s="1">
        <v>1980</v>
      </c>
      <c r="B39" s="15">
        <f>[1]A20!Q39</f>
        <v>181.7285</v>
      </c>
      <c r="C39" s="16">
        <f>[1]A20!F39</f>
        <v>404.59947803614989</v>
      </c>
      <c r="D39" s="16">
        <f>[1]A20!G39</f>
        <v>131.27543574458946</v>
      </c>
      <c r="E39" s="16">
        <f>[1]A20!R39</f>
        <v>29.660499999999999</v>
      </c>
      <c r="F39" s="23">
        <f>[1]A20!M39</f>
        <v>38.28</v>
      </c>
      <c r="G39" s="8">
        <f>[1]A20!P39</f>
        <v>157.06650000000002</v>
      </c>
      <c r="H39" s="16">
        <f>[1]A20!H39</f>
        <v>347.61680521926064</v>
      </c>
      <c r="I39" s="24">
        <f>[1]A13!M92*[1]Dataincome!$F92</f>
        <v>16.133242842041096</v>
      </c>
      <c r="J39" s="24">
        <f>[1]A13!N92*[1]Dataincome!$F92</f>
        <v>9.2997236442219382</v>
      </c>
      <c r="K39" s="24">
        <f>[1]A13!P92*[1]Dataincome!$F92</f>
        <v>11.109142355617509</v>
      </c>
      <c r="L39" s="24">
        <f>[1]A13!I92*[1]Dataincome!$F92</f>
        <v>6.0805277395212576</v>
      </c>
      <c r="M39" s="24">
        <f>[1]A13!O92*[1]Dataincome!$F92</f>
        <v>3.4235222888603838</v>
      </c>
      <c r="N39" s="24">
        <f>[1]A13!J92*[1]Dataincome!$F92</f>
        <v>4.590956371212493</v>
      </c>
      <c r="O39" s="25">
        <f>[1]A20!F39/[1]A20!C39*[1]A20!D39</f>
        <v>481.14854130683187</v>
      </c>
      <c r="P39" s="25">
        <f>[1]A20!G39/[1]A20!C39*[1]A20!D39</f>
        <v>156.11237247390741</v>
      </c>
      <c r="Q39" s="26">
        <f>[1]A20!F39/[1]A20!C39*[1]A20!E39</f>
        <v>76.549063270681998</v>
      </c>
      <c r="R39" s="26">
        <f>[1]A20!G39/[1]A20!C39*[1]A20!E39</f>
        <v>24.836936729317966</v>
      </c>
      <c r="S39" s="27">
        <f>(1-[1]A12!H92)</f>
        <v>0.92653210647673157</v>
      </c>
      <c r="T39" s="28"/>
    </row>
    <row r="40" spans="1:20" x14ac:dyDescent="0.25">
      <c r="A40" s="1">
        <v>1981</v>
      </c>
      <c r="B40" s="15">
        <f>[1]A20!Q40</f>
        <v>205.09649999999999</v>
      </c>
      <c r="C40" s="16">
        <f>[1]A20!F40</f>
        <v>470.56938323297516</v>
      </c>
      <c r="D40" s="16">
        <f>[1]A20!G40</f>
        <v>152.67988266275557</v>
      </c>
      <c r="E40" s="16">
        <f>[1]A20!R40</f>
        <v>34.233000000000004</v>
      </c>
      <c r="F40" s="23">
        <f>[1]A20!M40</f>
        <v>39.030500000000004</v>
      </c>
      <c r="G40" s="8">
        <f>[1]A20!P40</f>
        <v>173.9785</v>
      </c>
      <c r="H40" s="16">
        <f>[1]A20!H40</f>
        <v>374.56339210426933</v>
      </c>
      <c r="I40" s="24">
        <f>[1]A13!M93*[1]Dataincome!$F93</f>
        <v>20.049534219876826</v>
      </c>
      <c r="J40" s="24">
        <f>[1]A13!N93*[1]Dataincome!$F93</f>
        <v>12.57015008259115</v>
      </c>
      <c r="K40" s="24">
        <f>[1]A13!P93*[1]Dataincome!$F93</f>
        <v>12.653557017102154</v>
      </c>
      <c r="L40" s="24">
        <f>[1]A13!I93*[1]Dataincome!$F93</f>
        <v>6.6127237002545671</v>
      </c>
      <c r="M40" s="24">
        <f>[1]A13!O93*[1]Dataincome!$F93</f>
        <v>3.9456150228067157</v>
      </c>
      <c r="N40" s="24">
        <f>[1]A13!J93*[1]Dataincome!$F93</f>
        <v>4.9927781441454</v>
      </c>
      <c r="O40" s="25">
        <f>[1]A20!F40/[1]A20!C40*[1]A20!D40</f>
        <v>559.2743646645273</v>
      </c>
      <c r="P40" s="25">
        <f>[1]A20!G40/[1]A20!C40*[1]A20!D40</f>
        <v>181.46090123120339</v>
      </c>
      <c r="Q40" s="26">
        <f>[1]A20!F40/[1]A20!C40*[1]A20!E40</f>
        <v>88.70498143155217</v>
      </c>
      <c r="R40" s="26">
        <f>[1]A20!G40/[1]A20!C40*[1]A20!E40</f>
        <v>28.781018568447823</v>
      </c>
      <c r="S40" s="27">
        <f>(1-[1]A12!H93)</f>
        <v>0.93830525547284915</v>
      </c>
      <c r="T40" s="28"/>
    </row>
    <row r="41" spans="1:20" x14ac:dyDescent="0.25">
      <c r="A41" s="1">
        <v>1982</v>
      </c>
      <c r="B41" s="15">
        <f>[1]A20!Q41</f>
        <v>237.53449999999998</v>
      </c>
      <c r="C41" s="16">
        <f>[1]A20!F41</f>
        <v>530.84058366640045</v>
      </c>
      <c r="D41" s="16">
        <f>[1]A20!G41</f>
        <v>172.23534066322406</v>
      </c>
      <c r="E41" s="16">
        <f>[1]A20!R41</f>
        <v>39.538499999999999</v>
      </c>
      <c r="F41" s="23">
        <f>[1]A20!M41</f>
        <v>41.509500000000003</v>
      </c>
      <c r="G41" s="8">
        <f>[1]A20!P41</f>
        <v>190.78050000000002</v>
      </c>
      <c r="H41" s="16">
        <f>[1]A20!H41</f>
        <v>401.81992367037549</v>
      </c>
      <c r="I41" s="24">
        <f>[1]A13!M94*[1]Dataincome!$F94</f>
        <v>22.734169724229321</v>
      </c>
      <c r="J41" s="24">
        <f>[1]A13!N94*[1]Dataincome!$F94</f>
        <v>15.221610623737272</v>
      </c>
      <c r="K41" s="24">
        <f>[1]A13!P94*[1]Dataincome!$F94</f>
        <v>12.035620472046025</v>
      </c>
      <c r="L41" s="24">
        <f>[1]A13!I94*[1]Dataincome!$F94</f>
        <v>5.9846603835421535</v>
      </c>
      <c r="M41" s="24">
        <f>[1]A13!O94*[1]Dataincome!$F94</f>
        <v>4.8174189112351717</v>
      </c>
      <c r="N41" s="24">
        <f>[1]A13!J94*[1]Dataincome!$F94</f>
        <v>4.5185740275118116</v>
      </c>
      <c r="O41" s="25">
        <f>[1]A20!F41/[1]A20!C41*[1]A20!D41</f>
        <v>634.53396319550006</v>
      </c>
      <c r="P41" s="25">
        <f>[1]A20!G41/[1]A20!C41*[1]A20!D41</f>
        <v>205.87946113412445</v>
      </c>
      <c r="Q41" s="26">
        <f>[1]A20!F41/[1]A20!C41*[1]A20!E41</f>
        <v>103.69337952909962</v>
      </c>
      <c r="R41" s="26">
        <f>[1]A20!G41/[1]A20!C41*[1]A20!E41</f>
        <v>33.64412047090039</v>
      </c>
      <c r="S41" s="27">
        <f>(1-[1]A12!H94)</f>
        <v>0.93767298308602298</v>
      </c>
      <c r="T41" s="28"/>
    </row>
    <row r="42" spans="1:20" x14ac:dyDescent="0.25">
      <c r="A42" s="1">
        <v>1983</v>
      </c>
      <c r="B42" s="15">
        <f>[1]A20!Q42</f>
        <v>269.00849999999997</v>
      </c>
      <c r="C42" s="16">
        <f>[1]A20!F42</f>
        <v>585.79211608225</v>
      </c>
      <c r="D42" s="16">
        <f>[1]A20!G42</f>
        <v>190.06479115519681</v>
      </c>
      <c r="E42" s="16">
        <f>[1]A20!R42</f>
        <v>45.974000000000004</v>
      </c>
      <c r="F42" s="23">
        <f>[1]A20!M42</f>
        <v>59.610500000000002</v>
      </c>
      <c r="G42" s="8">
        <f>[1]A20!P42</f>
        <v>206.51299999999998</v>
      </c>
      <c r="H42" s="16">
        <f>[1]A20!H42</f>
        <v>431.01450326255326</v>
      </c>
      <c r="I42" s="24">
        <f>[1]A13!M95*[1]Dataincome!$F95</f>
        <v>24.52819072867743</v>
      </c>
      <c r="J42" s="24">
        <f>[1]A13!N95*[1]Dataincome!$F95</f>
        <v>17.133414704547057</v>
      </c>
      <c r="K42" s="24">
        <f>[1]A13!P95*[1]Dataincome!$F95</f>
        <v>15.454091500364216</v>
      </c>
      <c r="L42" s="24">
        <f>[1]A13!I95*[1]Dataincome!$F95</f>
        <v>8.4772541264748877</v>
      </c>
      <c r="M42" s="24">
        <f>[1]A13!O95*[1]Dataincome!$F95</f>
        <v>5.9201873072693774</v>
      </c>
      <c r="N42" s="24">
        <f>[1]A13!J95*[1]Dataincome!$F95</f>
        <v>6.4005470428774824</v>
      </c>
      <c r="O42" s="25">
        <f>[1]A20!F42/[1]A20!C42*[1]A20!D42</f>
        <v>706.56720321827675</v>
      </c>
      <c r="P42" s="25">
        <f>[1]A20!G42/[1]A20!C42*[1]A20!D42</f>
        <v>229.2512040191701</v>
      </c>
      <c r="Q42" s="26">
        <f>[1]A20!F42/[1]A20!C42*[1]A20!E42</f>
        <v>120.77508713602673</v>
      </c>
      <c r="R42" s="26">
        <f>[1]A20!G42/[1]A20!C42*[1]A20!E42</f>
        <v>39.186412863973288</v>
      </c>
      <c r="S42" s="27">
        <f>(1-[1]A12!H95)</f>
        <v>0.93400213459163783</v>
      </c>
      <c r="T42" s="28"/>
    </row>
    <row r="43" spans="1:20" x14ac:dyDescent="0.25">
      <c r="A43" s="1">
        <v>1984</v>
      </c>
      <c r="B43" s="15">
        <f>[1]A20!Q43</f>
        <v>294.46099999999996</v>
      </c>
      <c r="C43" s="16">
        <f>[1]A20!F43</f>
        <v>626.8894791993232</v>
      </c>
      <c r="D43" s="16">
        <f>[1]A20!G43</f>
        <v>204.74348671608885</v>
      </c>
      <c r="E43" s="16">
        <f>[1]A20!R43</f>
        <v>54.261000000000003</v>
      </c>
      <c r="F43" s="23">
        <f>[1]A20!M43</f>
        <v>88.961500000000001</v>
      </c>
      <c r="G43" s="8">
        <f>[1]A20!P43</f>
        <v>221.57499999999999</v>
      </c>
      <c r="H43" s="16">
        <f>[1]A20!H43</f>
        <v>447.19498758458792</v>
      </c>
      <c r="I43" s="24">
        <f>[1]A13!M96*[1]Dataincome!$F96</f>
        <v>27.863988622535182</v>
      </c>
      <c r="J43" s="24">
        <f>[1]A13!N96*[1]Dataincome!$F96</f>
        <v>18.7204737189487</v>
      </c>
      <c r="K43" s="24">
        <f>[1]A13!P96*[1]Dataincome!$F96</f>
        <v>20.709035997479468</v>
      </c>
      <c r="L43" s="24">
        <f>[1]A13!I96*[1]Dataincome!$F96</f>
        <v>11.724086038336379</v>
      </c>
      <c r="M43" s="24">
        <f>[1]A13!O96*[1]Dataincome!$F96</f>
        <v>7.420614306186887</v>
      </c>
      <c r="N43" s="24">
        <f>[1]A13!J96*[1]Dataincome!$F96</f>
        <v>8.8519894654048041</v>
      </c>
      <c r="O43" s="25">
        <f>[1]A20!F43/[1]A20!C43*[1]A20!D43</f>
        <v>766.81198135159218</v>
      </c>
      <c r="P43" s="25">
        <f>[1]A20!G43/[1]A20!C43*[1]A20!D43</f>
        <v>250.44248456381973</v>
      </c>
      <c r="Q43" s="26">
        <f>[1]A20!F43/[1]A20!C43*[1]A20!E43</f>
        <v>139.92250215226906</v>
      </c>
      <c r="R43" s="26">
        <f>[1]A20!G43/[1]A20!C43*[1]A20!E43</f>
        <v>45.698997847730901</v>
      </c>
      <c r="S43" s="27">
        <f>(1-[1]A12!H96)</f>
        <v>0.92603599853764029</v>
      </c>
      <c r="T43" s="28"/>
    </row>
    <row r="44" spans="1:20" x14ac:dyDescent="0.25">
      <c r="A44" s="1">
        <v>1985</v>
      </c>
      <c r="B44" s="15">
        <f>[1]A20!Q44</f>
        <v>313.971</v>
      </c>
      <c r="C44" s="16">
        <f>[1]A20!F44</f>
        <v>657.53648473247608</v>
      </c>
      <c r="D44" s="16">
        <f>[1]A20!G44</f>
        <v>216.12983021253768</v>
      </c>
      <c r="E44" s="16">
        <f>[1]A20!R44</f>
        <v>64.430000000000007</v>
      </c>
      <c r="F44" s="23">
        <f>[1]A20!M44</f>
        <v>132.9905</v>
      </c>
      <c r="G44" s="8">
        <f>[1]A20!P44</f>
        <v>231.7895</v>
      </c>
      <c r="H44" s="16">
        <f>[1]A20!H44</f>
        <v>444.59009055498632</v>
      </c>
      <c r="I44" s="24">
        <f>[1]A13!M97*[1]Dataincome!$F97</f>
        <v>32.010310962346651</v>
      </c>
      <c r="J44" s="24">
        <f>[1]A13!N97*[1]Dataincome!$F97</f>
        <v>20.513983968699964</v>
      </c>
      <c r="K44" s="24">
        <f>[1]A13!P97*[1]Dataincome!$F97</f>
        <v>25.641076466163575</v>
      </c>
      <c r="L44" s="24">
        <f>[1]A13!I97*[1]Dataincome!$F97</f>
        <v>13.878301791285702</v>
      </c>
      <c r="M44" s="24">
        <f>[1]A13!O97*[1]Dataincome!$F97</f>
        <v>9.2110679186401061</v>
      </c>
      <c r="N44" s="24">
        <f>[1]A13!J97*[1]Dataincome!$F97</f>
        <v>10.445286045730484</v>
      </c>
      <c r="O44" s="25">
        <f>[1]A20!F44/[1]A20!C44*[1]A20!D44</f>
        <v>817.82555529479384</v>
      </c>
      <c r="P44" s="25">
        <f>[1]A20!G44/[1]A20!C44*[1]A20!D44</f>
        <v>268.81625965021993</v>
      </c>
      <c r="Q44" s="26">
        <f>[1]A20!F44/[1]A20!C44*[1]A20!E44</f>
        <v>160.28907056231779</v>
      </c>
      <c r="R44" s="26">
        <f>[1]A20!G44/[1]A20!C44*[1]A20!E44</f>
        <v>52.686429437682229</v>
      </c>
      <c r="S44" s="27">
        <f>(1-[1]A12!H97)</f>
        <v>0.92550250830103686</v>
      </c>
      <c r="T44" s="28"/>
    </row>
    <row r="45" spans="1:20" x14ac:dyDescent="0.25">
      <c r="A45" s="1">
        <v>1986</v>
      </c>
      <c r="B45" s="15">
        <f>[1]A20!Q45</f>
        <v>331.45550000000003</v>
      </c>
      <c r="C45" s="16">
        <f>[1]A20!F45</f>
        <v>703.89826407019495</v>
      </c>
      <c r="D45" s="16">
        <f>[1]A20!G45</f>
        <v>230.06930231319996</v>
      </c>
      <c r="E45" s="16">
        <f>[1]A20!R45</f>
        <v>76.885999999999996</v>
      </c>
      <c r="F45" s="23">
        <f>[1]A20!M45</f>
        <v>212.93049999999999</v>
      </c>
      <c r="G45" s="8">
        <f>[1]A20!P45</f>
        <v>236.92849999999999</v>
      </c>
      <c r="H45" s="16">
        <f>[1]A20!H45</f>
        <v>441.83874661660525</v>
      </c>
      <c r="I45" s="24">
        <f>[1]A13!M98*[1]Dataincome!$F98</f>
        <v>39.003270280659663</v>
      </c>
      <c r="J45" s="24">
        <f>[1]A13!N98*[1]Dataincome!$F98</f>
        <v>20.28067317008934</v>
      </c>
      <c r="K45" s="24">
        <f>[1]A13!P98*[1]Dataincome!$F98</f>
        <v>35.551657576088068</v>
      </c>
      <c r="L45" s="24">
        <f>[1]A13!I98*[1]Dataincome!$F98</f>
        <v>17.098088408597125</v>
      </c>
      <c r="M45" s="24">
        <f>[1]A13!O98*[1]Dataincome!$F98</f>
        <v>12.76142336735658</v>
      </c>
      <c r="N45" s="24">
        <f>[1]A13!J98*[1]Dataincome!$F98</f>
        <v>12.868046323459687</v>
      </c>
      <c r="O45" s="25">
        <f>[1]A20!F45/[1]A20!C45*[1]A20!D45</f>
        <v>879.00431337148552</v>
      </c>
      <c r="P45" s="25">
        <f>[1]A20!G45/[1]A20!C45*[1]A20!D45</f>
        <v>287.30275301190949</v>
      </c>
      <c r="Q45" s="26">
        <f>[1]A20!F45/[1]A20!C45*[1]A20!E45</f>
        <v>175.10604930129054</v>
      </c>
      <c r="R45" s="26">
        <f>[1]A20!G45/[1]A20!C45*[1]A20!E45</f>
        <v>57.233450698709511</v>
      </c>
      <c r="S45" s="27">
        <f>(1-[1]A12!H98)</f>
        <v>0.92804547171063856</v>
      </c>
      <c r="T45" s="28"/>
    </row>
    <row r="46" spans="1:20" x14ac:dyDescent="0.25">
      <c r="A46" s="1">
        <v>1987</v>
      </c>
      <c r="B46" s="15">
        <f>[1]A20!Q46</f>
        <v>348.29450000000003</v>
      </c>
      <c r="C46" s="16">
        <f>[1]A20!F46</f>
        <v>759.32805984675656</v>
      </c>
      <c r="D46" s="16">
        <f>[1]A20!G46</f>
        <v>244.05303454268906</v>
      </c>
      <c r="E46" s="16">
        <f>[1]A20!R46</f>
        <v>91.9435</v>
      </c>
      <c r="F46" s="23">
        <f>[1]A20!M46</f>
        <v>253.98949999999999</v>
      </c>
      <c r="G46" s="8">
        <f>[1]A20!P46</f>
        <v>246.85849999999999</v>
      </c>
      <c r="H46" s="16">
        <f>[1]A20!H46</f>
        <v>439.07570411055451</v>
      </c>
      <c r="I46" s="24">
        <f>[1]A13!M99*[1]Dataincome!$F99</f>
        <v>36.200104863489408</v>
      </c>
      <c r="J46" s="24">
        <f>[1]A13!N99*[1]Dataincome!$F99</f>
        <v>19.036006914521838</v>
      </c>
      <c r="K46" s="24">
        <f>[1]A13!P99*[1]Dataincome!$F99</f>
        <v>49.940223956002917</v>
      </c>
      <c r="L46" s="24">
        <f>[1]A13!I99*[1]Dataincome!$F99</f>
        <v>22.079280590105697</v>
      </c>
      <c r="M46" s="24">
        <f>[1]A13!O99*[1]Dataincome!$F99</f>
        <v>13.793635581549465</v>
      </c>
      <c r="N46" s="24">
        <f>[1]A13!J99*[1]Dataincome!$F99</f>
        <v>16.662128680038432</v>
      </c>
      <c r="O46" s="25">
        <f>[1]A20!F46/[1]A20!C46*[1]A20!D46</f>
        <v>954.07470630997079</v>
      </c>
      <c r="P46" s="25">
        <f>[1]A20!G46/[1]A20!C46*[1]A20!D46</f>
        <v>306.64588807947479</v>
      </c>
      <c r="Q46" s="26">
        <f>[1]A20!F46/[1]A20!C46*[1]A20!E46</f>
        <v>194.74664646321429</v>
      </c>
      <c r="R46" s="26">
        <f>[1]A20!G46/[1]A20!C46*[1]A20!E46</f>
        <v>62.592853536785718</v>
      </c>
      <c r="S46" s="27">
        <f>(1-[1]A12!H99)</f>
        <v>0.92275062111485562</v>
      </c>
      <c r="T46" s="28"/>
    </row>
    <row r="47" spans="1:20" x14ac:dyDescent="0.25">
      <c r="A47" s="1">
        <v>1988</v>
      </c>
      <c r="B47" s="15">
        <f>[1]A20!Q47</f>
        <v>365.96050000000002</v>
      </c>
      <c r="C47" s="16">
        <f>[1]A20!F47</f>
        <v>821.41959701454823</v>
      </c>
      <c r="D47" s="16">
        <f>[1]A20!G47</f>
        <v>259.01938912265348</v>
      </c>
      <c r="E47" s="16">
        <f>[1]A20!R47</f>
        <v>111.03149999999999</v>
      </c>
      <c r="F47" s="23">
        <f>[1]A20!M47</f>
        <v>300.00099999999998</v>
      </c>
      <c r="G47" s="8">
        <f>[1]A20!P47</f>
        <v>259.47399999999999</v>
      </c>
      <c r="H47" s="16">
        <f>[1]A20!H47</f>
        <v>435.51518586279849</v>
      </c>
      <c r="I47" s="24">
        <f>[1]A13!M100*[1]Dataincome!$F100</f>
        <v>47.242825674715363</v>
      </c>
      <c r="J47" s="24">
        <f>[1]A13!N100*[1]Dataincome!$F100</f>
        <v>21.821031060706108</v>
      </c>
      <c r="K47" s="24">
        <f>[1]A13!P100*[1]Dataincome!$F100</f>
        <v>52.004856835273849</v>
      </c>
      <c r="L47" s="24">
        <f>[1]A13!I100*[1]Dataincome!$F100</f>
        <v>24.449220437409764</v>
      </c>
      <c r="M47" s="24">
        <f>[1]A13!O100*[1]Dataincome!$F100</f>
        <v>18.318593838856849</v>
      </c>
      <c r="N47" s="24">
        <f>[1]A13!J100*[1]Dataincome!$F100</f>
        <v>18.550842049660751</v>
      </c>
      <c r="O47" s="25">
        <f>[1]A20!F47/[1]A20!C47*[1]A20!D47</f>
        <v>1046.6103745293196</v>
      </c>
      <c r="P47" s="25">
        <f>[1]A20!G47/[1]A20!C47*[1]A20!D47</f>
        <v>330.02911160788216</v>
      </c>
      <c r="Q47" s="26">
        <f>[1]A20!F47/[1]A20!C47*[1]A20!E47</f>
        <v>225.19077751477141</v>
      </c>
      <c r="R47" s="26">
        <f>[1]A20!G47/[1]A20!C47*[1]A20!E47</f>
        <v>71.009722485228693</v>
      </c>
      <c r="S47" s="27">
        <f>(1-[1]A12!H100)</f>
        <v>0.92262444355670636</v>
      </c>
      <c r="T47" s="28"/>
    </row>
    <row r="48" spans="1:20" x14ac:dyDescent="0.25">
      <c r="A48" s="1">
        <v>1989</v>
      </c>
      <c r="B48" s="15">
        <f>[1]A20!Q48</f>
        <v>382.93799999999999</v>
      </c>
      <c r="C48" s="16">
        <f>[1]A20!F48</f>
        <v>896.66838040827679</v>
      </c>
      <c r="D48" s="16">
        <f>[1]A20!G48</f>
        <v>281.0782352695536</v>
      </c>
      <c r="E48" s="16">
        <f>[1]A20!R48</f>
        <v>138.0675</v>
      </c>
      <c r="F48" s="23">
        <f>[1]A20!M48</f>
        <v>409.88300000000004</v>
      </c>
      <c r="G48" s="8">
        <f>[1]A20!P48</f>
        <v>270.76350000000002</v>
      </c>
      <c r="H48" s="16">
        <f>[1]A20!H48</f>
        <v>443.13812232216969</v>
      </c>
      <c r="I48" s="24">
        <f>[1]A13!M101*[1]Dataincome!$F101</f>
        <v>52.427848692502977</v>
      </c>
      <c r="J48" s="24">
        <f>[1]A13!N101*[1]Dataincome!$F101</f>
        <v>24.148565838415273</v>
      </c>
      <c r="K48" s="24">
        <f>[1]A13!P101*[1]Dataincome!$F101</f>
        <v>63.872664157694928</v>
      </c>
      <c r="L48" s="24">
        <f>[1]A13!I101*[1]Dataincome!$F101</f>
        <v>23.639229679190443</v>
      </c>
      <c r="M48" s="24">
        <f>[1]A13!O101*[1]Dataincome!$F101</f>
        <v>21.724000184051345</v>
      </c>
      <c r="N48" s="24">
        <f>[1]A13!J101*[1]Dataincome!$F101</f>
        <v>18.005135516096185</v>
      </c>
      <c r="O48" s="25">
        <f>[1]A20!F48/[1]A20!C48*[1]A20!D48</f>
        <v>1150.9909869403239</v>
      </c>
      <c r="P48" s="25">
        <f>[1]A20!G48/[1]A20!C48*[1]A20!D48</f>
        <v>360.80062873750666</v>
      </c>
      <c r="Q48" s="26">
        <f>[1]A20!F48/[1]A20!C48*[1]A20!E48</f>
        <v>254.32260653204708</v>
      </c>
      <c r="R48" s="26">
        <f>[1]A20!G48/[1]A20!C48*[1]A20!E48</f>
        <v>79.72239346795304</v>
      </c>
      <c r="S48" s="27">
        <f>(1-[1]A12!H101)</f>
        <v>0.91895637975744326</v>
      </c>
      <c r="T48" s="28"/>
    </row>
    <row r="49" spans="1:20" x14ac:dyDescent="0.25">
      <c r="A49" s="1">
        <v>1990</v>
      </c>
      <c r="B49" s="15">
        <f>[1]A20!Q49</f>
        <v>392.77850000000001</v>
      </c>
      <c r="C49" s="16">
        <f>[1]A20!F49</f>
        <v>966.10290868358175</v>
      </c>
      <c r="D49" s="16">
        <f>[1]A20!G49</f>
        <v>303.55194896018304</v>
      </c>
      <c r="E49" s="16">
        <f>[1]A20!R49</f>
        <v>167.27549999999999</v>
      </c>
      <c r="F49" s="23">
        <f>[1]A20!M49</f>
        <v>434.90200000000004</v>
      </c>
      <c r="G49" s="8">
        <f>[1]A20!P49</f>
        <v>278.27949999999998</v>
      </c>
      <c r="H49" s="16">
        <f>[1]A20!H49</f>
        <v>460.26408885623516</v>
      </c>
      <c r="I49" s="24">
        <f>[1]A13!M102*[1]Dataincome!$F102</f>
        <v>51.48990819074524</v>
      </c>
      <c r="J49" s="24">
        <f>[1]A13!N102*[1]Dataincome!$F102</f>
        <v>24.053890448951883</v>
      </c>
      <c r="K49" s="24">
        <f>[1]A13!P102*[1]Dataincome!$F102</f>
        <v>68.77720511890341</v>
      </c>
      <c r="L49" s="24">
        <f>[1]A13!I102*[1]Dataincome!$F102</f>
        <v>23.66772175941232</v>
      </c>
      <c r="M49" s="24">
        <f>[1]A13!O102*[1]Dataincome!$F102</f>
        <v>24.127879126833676</v>
      </c>
      <c r="N49" s="24">
        <f>[1]A13!J102*[1]Dataincome!$F102</f>
        <v>18.012310100765582</v>
      </c>
      <c r="O49" s="25">
        <f>[1]A20!F49/[1]A20!C49*[1]A20!D49</f>
        <v>1248.2215320007651</v>
      </c>
      <c r="P49" s="25">
        <f>[1]A20!G49/[1]A20!C49*[1]A20!D49</f>
        <v>392.19432564299962</v>
      </c>
      <c r="Q49" s="26">
        <f>[1]A20!F49/[1]A20!C49*[1]A20!E49</f>
        <v>282.11862331718339</v>
      </c>
      <c r="R49" s="26">
        <f>[1]A20!G49/[1]A20!C49*[1]A20!E49</f>
        <v>88.642376682816533</v>
      </c>
      <c r="S49" s="27">
        <f>(1-[1]A12!H102)</f>
        <v>0.92092642186378737</v>
      </c>
      <c r="T49" s="28"/>
    </row>
    <row r="50" spans="1:20" x14ac:dyDescent="0.25">
      <c r="A50" s="1">
        <v>1991</v>
      </c>
      <c r="B50" s="15">
        <f>[1]A20!Q50</f>
        <v>385.6155</v>
      </c>
      <c r="C50" s="16">
        <f>[1]A20!F50</f>
        <v>998.99471084718971</v>
      </c>
      <c r="D50" s="16">
        <f>[1]A20!G50</f>
        <v>314.02774109733321</v>
      </c>
      <c r="E50" s="16">
        <f>[1]A20!R50</f>
        <v>196.29399999999998</v>
      </c>
      <c r="F50" s="23">
        <f>[1]A20!M50</f>
        <v>430.75750000000005</v>
      </c>
      <c r="G50" s="8">
        <f>[1]A20!P50</f>
        <v>294.94550000000004</v>
      </c>
      <c r="H50" s="16">
        <f>[1]A20!H50</f>
        <v>461.18864205547709</v>
      </c>
      <c r="I50" s="24">
        <f>[1]A13!M103*[1]Dataincome!$F103</f>
        <v>49.350949127537937</v>
      </c>
      <c r="J50" s="24">
        <f>[1]A13!N103*[1]Dataincome!$F103</f>
        <v>22.861541296559306</v>
      </c>
      <c r="K50" s="24">
        <f>[1]A13!P103*[1]Dataincome!$F103</f>
        <v>65.592477507886187</v>
      </c>
      <c r="L50" s="24">
        <f>[1]A13!I103*[1]Dataincome!$F103</f>
        <v>28.327049832725244</v>
      </c>
      <c r="M50" s="24">
        <f>[1]A13!O103*[1]Dataincome!$F103</f>
        <v>25.916149271553433</v>
      </c>
      <c r="N50" s="24">
        <f>[1]A13!J103*[1]Dataincome!$F103</f>
        <v>21.551035037697734</v>
      </c>
      <c r="O50" s="25">
        <f>[1]A20!F50/[1]A20!C50*[1]A20!D50</f>
        <v>1307.630865418542</v>
      </c>
      <c r="P50" s="25">
        <f>[1]A20!G50/[1]A20!C50*[1]A20!D50</f>
        <v>411.04558652598081</v>
      </c>
      <c r="Q50" s="26">
        <f>[1]A20!F50/[1]A20!C50*[1]A20!E50</f>
        <v>308.63615457135239</v>
      </c>
      <c r="R50" s="26">
        <f>[1]A20!G50/[1]A20!C50*[1]A20!E50</f>
        <v>97.017845428647604</v>
      </c>
      <c r="S50" s="27">
        <f>(1-[1]A12!H103)</f>
        <v>0.92614974159317931</v>
      </c>
      <c r="T50" s="28"/>
    </row>
    <row r="51" spans="1:20" x14ac:dyDescent="0.25">
      <c r="A51" s="1">
        <v>1992</v>
      </c>
      <c r="B51" s="15">
        <f>[1]A20!Q51</f>
        <v>379.01099999999997</v>
      </c>
      <c r="C51" s="16">
        <f>[1]A20!F51</f>
        <v>995.14751767174812</v>
      </c>
      <c r="D51" s="16">
        <f>[1]A20!G51</f>
        <v>311.77942124626827</v>
      </c>
      <c r="E51" s="16">
        <f>[1]A20!R51</f>
        <v>228.73849999999999</v>
      </c>
      <c r="F51" s="23">
        <f>[1]A20!M51</f>
        <v>465.92849999999999</v>
      </c>
      <c r="G51" s="8">
        <f>[1]A20!P51</f>
        <v>319.4735</v>
      </c>
      <c r="H51" s="16">
        <f>[1]A20!H51</f>
        <v>439.29508758198381</v>
      </c>
      <c r="I51" s="24">
        <f>[1]A13!M104*[1]Dataincome!$F104</f>
        <v>50.524503346933322</v>
      </c>
      <c r="J51" s="24">
        <f>[1]A13!N104*[1]Dataincome!$F104</f>
        <v>21.302832424926002</v>
      </c>
      <c r="K51" s="24">
        <f>[1]A13!P104*[1]Dataincome!$F104</f>
        <v>64.798183463479518</v>
      </c>
      <c r="L51" s="24">
        <f>[1]A13!I104*[1]Dataincome!$F104</f>
        <v>36.288140428603008</v>
      </c>
      <c r="M51" s="24">
        <f>[1]A13!O104*[1]Dataincome!$F104</f>
        <v>32.891993901502502</v>
      </c>
      <c r="N51" s="24">
        <f>[1]A13!J104*[1]Dataincome!$F104</f>
        <v>27.610850802754175</v>
      </c>
      <c r="O51" s="25">
        <f>[1]A20!F51/[1]A20!C51*[1]A20!D51</f>
        <v>1320.0672592832366</v>
      </c>
      <c r="P51" s="25">
        <f>[1]A20!G51/[1]A20!C51*[1]A20!D51</f>
        <v>413.57667963477991</v>
      </c>
      <c r="Q51" s="26">
        <f>[1]A20!F51/[1]A20!C51*[1]A20!E51</f>
        <v>324.9197416114884</v>
      </c>
      <c r="R51" s="26">
        <f>[1]A20!G51/[1]A20!C51*[1]A20!E51</f>
        <v>101.79725838851162</v>
      </c>
      <c r="S51" s="27">
        <f>(1-[1]A12!H104)</f>
        <v>0.92939494585055571</v>
      </c>
      <c r="T51" s="28"/>
    </row>
    <row r="52" spans="1:20" x14ac:dyDescent="0.25">
      <c r="A52" s="1">
        <v>1993</v>
      </c>
      <c r="B52" s="15">
        <f>[1]A20!Q52</f>
        <v>383.27150000000006</v>
      </c>
      <c r="C52" s="16">
        <f>[1]A20!F52</f>
        <v>977.04036472687062</v>
      </c>
      <c r="D52" s="16">
        <f>[1]A20!G52</f>
        <v>304.26687044057923</v>
      </c>
      <c r="E52" s="16">
        <f>[1]A20!R52</f>
        <v>268.5455</v>
      </c>
      <c r="F52" s="23">
        <f>[1]A20!M52</f>
        <v>501.85050000000001</v>
      </c>
      <c r="G52" s="8">
        <f>[1]A20!P52</f>
        <v>349.35300000000001</v>
      </c>
      <c r="H52" s="16">
        <f>[1]A20!H52</f>
        <v>418.9485993325502</v>
      </c>
      <c r="I52" s="24">
        <f>[1]A13!M105*[1]Dataincome!$F105</f>
        <v>49.875047427964944</v>
      </c>
      <c r="J52" s="24">
        <f>[1]A13!N105*[1]Dataincome!$F105</f>
        <v>20.016816418371764</v>
      </c>
      <c r="K52" s="24">
        <f>[1]A13!P105*[1]Dataincome!$F105</f>
        <v>61.259175197681536</v>
      </c>
      <c r="L52" s="24">
        <f>[1]A13!I105*[1]Dataincome!$F105</f>
        <v>43.217228252054582</v>
      </c>
      <c r="M52" s="24">
        <f>[1]A13!O105*[1]Dataincome!$F105</f>
        <v>34.593371548176357</v>
      </c>
      <c r="N52" s="24">
        <f>[1]A13!J105*[1]Dataincome!$F105</f>
        <v>32.932124343380217</v>
      </c>
      <c r="O52" s="25">
        <f>[1]A20!F52/[1]A20!C52*[1]A20!D52</f>
        <v>1319.4856267153432</v>
      </c>
      <c r="P52" s="25">
        <f>[1]A20!G52/[1]A20!C52*[1]A20!D52</f>
        <v>410.91010845210627</v>
      </c>
      <c r="Q52" s="26">
        <f>[1]A20!F52/[1]A20!C52*[1]A20!E52</f>
        <v>342.44526198847279</v>
      </c>
      <c r="R52" s="26">
        <f>[1]A20!G52/[1]A20!C52*[1]A20!E52</f>
        <v>106.64323801152706</v>
      </c>
      <c r="S52" s="27">
        <f>(1-[1]A12!H105)</f>
        <v>0.93415944278874896</v>
      </c>
      <c r="T52" s="28"/>
    </row>
    <row r="53" spans="1:20" x14ac:dyDescent="0.25">
      <c r="A53" s="1">
        <v>1994</v>
      </c>
      <c r="B53" s="15">
        <f>[1]A20!Q53</f>
        <v>394.02600000000001</v>
      </c>
      <c r="C53" s="16">
        <f>[1]A20!F53</f>
        <v>982.89223055859497</v>
      </c>
      <c r="D53" s="16">
        <f>[1]A20!G53</f>
        <v>305.01281858267203</v>
      </c>
      <c r="E53" s="16">
        <f>[1]A20!R53</f>
        <v>316.93949999999995</v>
      </c>
      <c r="F53" s="23">
        <f>[1]A20!M53</f>
        <v>477.60699999999997</v>
      </c>
      <c r="G53" s="8">
        <f>[1]A20!P53</f>
        <v>372.03650000000005</v>
      </c>
      <c r="H53" s="16">
        <f>[1]A20!H53</f>
        <v>411.40259785873309</v>
      </c>
      <c r="I53" s="24">
        <f>[1]A13!M106*[1]Dataincome!$F106</f>
        <v>49.567096299934747</v>
      </c>
      <c r="J53" s="24">
        <f>[1]A13!N106*[1]Dataincome!$F106</f>
        <v>18.819783014584019</v>
      </c>
      <c r="K53" s="24">
        <f>[1]A13!P106*[1]Dataincome!$F106</f>
        <v>60.20759442857635</v>
      </c>
      <c r="L53" s="24">
        <f>[1]A13!I106*[1]Dataincome!$F106</f>
        <v>52.031888382083622</v>
      </c>
      <c r="M53" s="24">
        <f>[1]A13!O106*[1]Dataincome!$F106</f>
        <v>37.357601124843796</v>
      </c>
      <c r="N53" s="24">
        <f>[1]A13!J106*[1]Dataincome!$F106</f>
        <v>39.703744171940933</v>
      </c>
      <c r="O53" s="25">
        <f>[1]A20!F53/[1]A20!C53*[1]A20!D53</f>
        <v>1341.9822836285782</v>
      </c>
      <c r="P53" s="25">
        <f>[1]A20!G53/[1]A20!C53*[1]A20!D53</f>
        <v>416.44626551268868</v>
      </c>
      <c r="Q53" s="26">
        <f>[1]A20!F53/[1]A20!C53*[1]A20!E53</f>
        <v>359.0900530699833</v>
      </c>
      <c r="R53" s="26">
        <f>[1]A20!G53/[1]A20!C53*[1]A20!E53</f>
        <v>111.43344693001666</v>
      </c>
      <c r="S53" s="27">
        <f>(1-[1]A12!H106)</f>
        <v>0.93598062984127561</v>
      </c>
      <c r="T53" s="28"/>
    </row>
    <row r="54" spans="1:20" x14ac:dyDescent="0.25">
      <c r="A54" s="1">
        <v>1995</v>
      </c>
      <c r="B54" s="15">
        <f>[1]A20!Q54</f>
        <v>413.98050000000001</v>
      </c>
      <c r="C54" s="16">
        <f>[1]A20!F54</f>
        <v>992.26383888205658</v>
      </c>
      <c r="D54" s="16">
        <f>[1]A20!G54</f>
        <v>307.9155923280664</v>
      </c>
      <c r="E54" s="16">
        <f>[1]A20!R54</f>
        <v>360.43949999999995</v>
      </c>
      <c r="F54" s="23">
        <f>[1]A20!M54</f>
        <v>457.57</v>
      </c>
      <c r="G54" s="8">
        <f>[1]A20!P54</f>
        <v>417.42150000000004</v>
      </c>
      <c r="H54" s="16">
        <f>[1]A20!H54</f>
        <v>404.81460678987719</v>
      </c>
      <c r="I54" s="24">
        <f>[1]A13!M107*[1]Dataincome!$F107</f>
        <v>47.297481859616639</v>
      </c>
      <c r="J54" s="24">
        <f>[1]A13!N107*[1]Dataincome!$F107</f>
        <v>17.82927700095512</v>
      </c>
      <c r="K54" s="24">
        <f>[1]A13!P107*[1]Dataincome!$F107</f>
        <v>61.623376559949733</v>
      </c>
      <c r="L54" s="24">
        <f>[1]A13!I107*[1]Dataincome!$F107</f>
        <v>57.739066281971049</v>
      </c>
      <c r="M54" s="24">
        <f>[1]A13!O107*[1]Dataincome!$F107</f>
        <v>40.177574498568774</v>
      </c>
      <c r="N54" s="24">
        <f>[1]A13!J107*[1]Dataincome!$F107</f>
        <v>44.070715997733451</v>
      </c>
      <c r="O54" s="25">
        <f>[1]A20!F54/[1]A20!C54*[1]A20!D54</f>
        <v>1364.1263571377672</v>
      </c>
      <c r="P54" s="25">
        <f>[1]A20!G54/[1]A20!C54*[1]A20!D54</f>
        <v>423.31057407235596</v>
      </c>
      <c r="Q54" s="26">
        <f>[1]A20!F54/[1]A20!C54*[1]A20!E54</f>
        <v>371.8625182557106</v>
      </c>
      <c r="R54" s="26">
        <f>[1]A20!G54/[1]A20!C54*[1]A20!E54</f>
        <v>115.3949817442895</v>
      </c>
      <c r="S54" s="27">
        <f>(1-[1]A12!H107)</f>
        <v>0.93529946700815203</v>
      </c>
      <c r="T54" s="28"/>
    </row>
    <row r="55" spans="1:20" x14ac:dyDescent="0.25">
      <c r="A55" s="1">
        <v>1996</v>
      </c>
      <c r="B55" s="15">
        <f>[1]A20!Q55</f>
        <v>429.62850000000003</v>
      </c>
      <c r="C55" s="16">
        <f>[1]A20!F55</f>
        <v>989.45839083556052</v>
      </c>
      <c r="D55" s="16">
        <f>[1]A20!G55</f>
        <v>307.56427105378009</v>
      </c>
      <c r="E55" s="16">
        <f>[1]A20!R55</f>
        <v>410.52099999999996</v>
      </c>
      <c r="F55" s="23">
        <f>[1]A20!M55</f>
        <v>518.91600000000005</v>
      </c>
      <c r="G55" s="8">
        <f>[1]A20!P55</f>
        <v>463.13249999999999</v>
      </c>
      <c r="H55" s="16">
        <f>[1]A20!H55</f>
        <v>397.58773761065947</v>
      </c>
      <c r="I55" s="24">
        <f>[1]A13!M108*[1]Dataincome!$F108</f>
        <v>45.851188707534945</v>
      </c>
      <c r="J55" s="24">
        <f>[1]A13!N108*[1]Dataincome!$F108</f>
        <v>16.480259223603927</v>
      </c>
      <c r="K55" s="24">
        <f>[1]A13!P108*[1]Dataincome!$F108</f>
        <v>62.336200075787481</v>
      </c>
      <c r="L55" s="24">
        <f>[1]A13!I108*[1]Dataincome!$F108</f>
        <v>64.744652625722225</v>
      </c>
      <c r="M55" s="24">
        <f>[1]A13!O108*[1]Dataincome!$F108</f>
        <v>45.508280968551517</v>
      </c>
      <c r="N55" s="24">
        <f>[1]A13!J108*[1]Dataincome!$F108</f>
        <v>49.40496342489908</v>
      </c>
      <c r="O55" s="25">
        <f>[1]A20!F55/[1]A20!C55*[1]A20!D55</f>
        <v>1384.3129047529576</v>
      </c>
      <c r="P55" s="25">
        <f>[1]A20!G55/[1]A20!C55*[1]A20!D55</f>
        <v>430.30125713638301</v>
      </c>
      <c r="Q55" s="26">
        <f>[1]A20!F55/[1]A20!C55*[1]A20!E55</f>
        <v>394.85451391739701</v>
      </c>
      <c r="R55" s="26">
        <f>[1]A20!G55/[1]A20!C55*[1]A20!E55</f>
        <v>122.73698608260293</v>
      </c>
      <c r="S55" s="27">
        <f>(1-[1]A12!H108)</f>
        <v>0.9360123417431554</v>
      </c>
      <c r="T55" s="28"/>
    </row>
    <row r="56" spans="1:20" x14ac:dyDescent="0.25">
      <c r="A56" s="1">
        <v>1997</v>
      </c>
      <c r="B56" s="15">
        <f>[1]A20!Q56</f>
        <v>446.50700000000006</v>
      </c>
      <c r="C56" s="16">
        <f>[1]A20!F56</f>
        <v>992.62697182089846</v>
      </c>
      <c r="D56" s="16">
        <f>[1]A20!G56</f>
        <v>309.11799850572987</v>
      </c>
      <c r="E56" s="16">
        <f>[1]A20!R56</f>
        <v>479.76249999999999</v>
      </c>
      <c r="F56" s="23">
        <f>[1]A20!M56</f>
        <v>573.78750000000002</v>
      </c>
      <c r="G56" s="8">
        <f>[1]A20!P56</f>
        <v>482.98750000000001</v>
      </c>
      <c r="H56" s="16">
        <f>[1]A20!H56</f>
        <v>396.76557317337165</v>
      </c>
      <c r="I56" s="24">
        <f>[1]A13!M109*[1]Dataincome!$F109</f>
        <v>46.835936238632819</v>
      </c>
      <c r="J56" s="24">
        <f>[1]A13!N109*[1]Dataincome!$F109</f>
        <v>16.312417350551616</v>
      </c>
      <c r="K56" s="24">
        <f>[1]A13!P109*[1]Dataincome!$F109</f>
        <v>63.750857468813876</v>
      </c>
      <c r="L56" s="24">
        <f>[1]A13!I109*[1]Dataincome!$F109</f>
        <v>69.642050810965799</v>
      </c>
      <c r="M56" s="24">
        <f>[1]A13!O109*[1]Dataincome!$F109</f>
        <v>55.769738473386894</v>
      </c>
      <c r="N56" s="24">
        <f>[1]A13!J109*[1]Dataincome!$F109</f>
        <v>53.113593036202289</v>
      </c>
      <c r="O56" s="25">
        <f>[1]A20!F56/[1]A20!C56*[1]A20!D56</f>
        <v>1417.0150546016953</v>
      </c>
      <c r="P56" s="25">
        <f>[1]A20!G56/[1]A20!C56*[1]A20!D56</f>
        <v>441.27841572493281</v>
      </c>
      <c r="Q56" s="26">
        <f>[1]A20!F56/[1]A20!C56*[1]A20!E56</f>
        <v>424.38808278079699</v>
      </c>
      <c r="R56" s="26">
        <f>[1]A20!G56/[1]A20!C56*[1]A20!E56</f>
        <v>132.16041721920297</v>
      </c>
      <c r="S56" s="27">
        <f>(1-[1]A12!H109)</f>
        <v>0.9433440555566921</v>
      </c>
      <c r="T56" s="28"/>
    </row>
    <row r="57" spans="1:20" x14ac:dyDescent="0.25">
      <c r="A57" s="1">
        <v>1998</v>
      </c>
      <c r="B57" s="15">
        <f>[1]A20!Q57</f>
        <v>468.45150000000001</v>
      </c>
      <c r="C57" s="16">
        <f>[1]A20!F57</f>
        <v>1027.4817722084711</v>
      </c>
      <c r="D57" s="16">
        <f>[1]A20!G57</f>
        <v>320.4472666001738</v>
      </c>
      <c r="E57" s="16">
        <f>[1]A20!R57</f>
        <v>545.82449999999994</v>
      </c>
      <c r="F57" s="23">
        <f>[1]A20!M57</f>
        <v>634.06349999999998</v>
      </c>
      <c r="G57" s="8">
        <f>[1]A20!P57</f>
        <v>495.20900000000006</v>
      </c>
      <c r="H57" s="16">
        <f>[1]A20!H57</f>
        <v>407.56769669135485</v>
      </c>
      <c r="I57" s="24">
        <f>[1]A13!M110*[1]Dataincome!$F110</f>
        <v>45.176692205679714</v>
      </c>
      <c r="J57" s="24">
        <f>[1]A13!N110*[1]Dataincome!$F110</f>
        <v>15.669356109687733</v>
      </c>
      <c r="K57" s="24">
        <f>[1]A13!P110*[1]Dataincome!$F110</f>
        <v>67.585873009801404</v>
      </c>
      <c r="L57" s="24">
        <f>[1]A13!I110*[1]Dataincome!$F110</f>
        <v>73.687754325645884</v>
      </c>
      <c r="M57" s="24">
        <f>[1]A13!O110*[1]Dataincome!$F110</f>
        <v>62.001456064503927</v>
      </c>
      <c r="N57" s="24">
        <f>[1]A13!J110*[1]Dataincome!$F110</f>
        <v>56.179966381137689</v>
      </c>
      <c r="O57" s="25">
        <f>[1]A20!F57/[1]A20!C57*[1]A20!D57</f>
        <v>1472.6769304437985</v>
      </c>
      <c r="P57" s="25">
        <f>[1]A20!G57/[1]A20!C57*[1]A20!D57</f>
        <v>459.29310836484626</v>
      </c>
      <c r="Q57" s="26">
        <f>[1]A20!F57/[1]A20!C57*[1]A20!E57</f>
        <v>445.19515823532748</v>
      </c>
      <c r="R57" s="26">
        <f>[1]A20!G57/[1]A20!C57*[1]A20!E57</f>
        <v>138.84584176467243</v>
      </c>
      <c r="S57" s="27">
        <f>(1-[1]A12!H110)</f>
        <v>0.96818307642106427</v>
      </c>
      <c r="T57" s="28"/>
    </row>
    <row r="58" spans="1:20" x14ac:dyDescent="0.25">
      <c r="A58" s="1">
        <v>1999</v>
      </c>
      <c r="B58" s="15">
        <f>[1]A20!Q58</f>
        <v>491.1395</v>
      </c>
      <c r="C58" s="16">
        <f>[1]A20!F58</f>
        <v>1128.7676908146991</v>
      </c>
      <c r="D58" s="16">
        <f>[1]A20!G58</f>
        <v>351.65456985733306</v>
      </c>
      <c r="E58" s="16">
        <f>[1]A20!R58</f>
        <v>612.27150000000006</v>
      </c>
      <c r="F58" s="23">
        <f>[1]A20!M58</f>
        <v>771.11099999999999</v>
      </c>
      <c r="G58" s="8">
        <f>[1]A20!P58</f>
        <v>501.05600000000004</v>
      </c>
      <c r="H58" s="16">
        <f>[1]A20!H58</f>
        <v>444.9882928279676</v>
      </c>
      <c r="I58" s="24">
        <f>[1]A13!M111*[1]Dataincome!$F111</f>
        <v>36.880498654829879</v>
      </c>
      <c r="J58" s="24">
        <f>[1]A13!N111*[1]Dataincome!$F111</f>
        <v>12.380432214806572</v>
      </c>
      <c r="K58" s="24">
        <f>[1]A13!P111*[1]Dataincome!$F111</f>
        <v>70.17908759582572</v>
      </c>
      <c r="L58" s="24">
        <f>[1]A13!I111*[1]Dataincome!$F111</f>
        <v>80.160506792955957</v>
      </c>
      <c r="M58" s="24">
        <f>[1]A13!O111*[1]Dataincome!$F111</f>
        <v>70.330448615606215</v>
      </c>
      <c r="N58" s="24">
        <f>[1]A13!J111*[1]Dataincome!$F111</f>
        <v>61.093323051168824</v>
      </c>
      <c r="O58" s="25">
        <f>[1]A20!F58/[1]A20!C58*[1]A20!D58</f>
        <v>1593.7292681025849</v>
      </c>
      <c r="P58" s="25">
        <f>[1]A20!G58/[1]A20!C58*[1]A20!D58</f>
        <v>496.50799256944725</v>
      </c>
      <c r="Q58" s="26">
        <f>[1]A20!F58/[1]A20!C58*[1]A20!E58</f>
        <v>464.9615772878858</v>
      </c>
      <c r="R58" s="26">
        <f>[1]A20!G58/[1]A20!C58*[1]A20!E58</f>
        <v>144.85342271211417</v>
      </c>
      <c r="S58" s="27">
        <f>(1-[1]A12!H111)</f>
        <v>0.96401088793188805</v>
      </c>
      <c r="T58" s="28"/>
    </row>
    <row r="59" spans="1:20" x14ac:dyDescent="0.25">
      <c r="A59" s="1">
        <v>2000</v>
      </c>
      <c r="B59" s="15">
        <f>[1]A20!Q59</f>
        <v>502.13100000000009</v>
      </c>
      <c r="C59" s="16">
        <f>[1]A20!F59</f>
        <v>1272.0830899072741</v>
      </c>
      <c r="D59" s="16">
        <f>[1]A20!G59</f>
        <v>391.55970596325943</v>
      </c>
      <c r="E59" s="16">
        <f>[1]A20!R59</f>
        <v>680.75549999999998</v>
      </c>
      <c r="F59" s="23">
        <f>[1]A20!M59</f>
        <v>882.96950000000004</v>
      </c>
      <c r="G59" s="8">
        <f>[1]A20!P59</f>
        <v>522.14149999999995</v>
      </c>
      <c r="H59" s="16">
        <f>[1]A20!H59</f>
        <v>496.87140062946651</v>
      </c>
      <c r="I59" s="24">
        <f>[1]A13!M112*[1]Dataincome!$F112</f>
        <v>43.93566843393954</v>
      </c>
      <c r="J59" s="24">
        <f>[1]A13!N112*[1]Dataincome!$F112</f>
        <v>14.577194495579629</v>
      </c>
      <c r="K59" s="24">
        <f>[1]A13!P112*[1]Dataincome!$F112</f>
        <v>74.042858934033418</v>
      </c>
      <c r="L59" s="24">
        <f>[1]A13!I112*[1]Dataincome!$F112</f>
        <v>82.780674747391714</v>
      </c>
      <c r="M59" s="24">
        <f>[1]A13!O112*[1]Dataincome!$F112</f>
        <v>71.582517653929855</v>
      </c>
      <c r="N59" s="24">
        <f>[1]A13!J112*[1]Dataincome!$F112</f>
        <v>63.141243595524749</v>
      </c>
      <c r="O59" s="25">
        <f>[1]A20!F59/[1]A20!C59*[1]A20!D59</f>
        <v>1765.8242095828844</v>
      </c>
      <c r="P59" s="25">
        <f>[1]A20!G59/[1]A20!C59*[1]A20!D59</f>
        <v>543.53808628764909</v>
      </c>
      <c r="Q59" s="26">
        <f>[1]A20!F59/[1]A20!C59*[1]A20!E59</f>
        <v>493.74111967561021</v>
      </c>
      <c r="R59" s="26">
        <f>[1]A20!G59/[1]A20!C59*[1]A20!E59</f>
        <v>151.97838032438963</v>
      </c>
      <c r="S59" s="27">
        <f>(1-[1]A12!H112)</f>
        <v>0.9629208763056164</v>
      </c>
      <c r="T59" s="28"/>
    </row>
    <row r="60" spans="1:20" x14ac:dyDescent="0.25">
      <c r="A60" s="1">
        <v>2001</v>
      </c>
      <c r="B60" s="15">
        <f>[1]A20!Q60</f>
        <v>508.73099999999999</v>
      </c>
      <c r="C60" s="16">
        <f>[1]A20!F60</f>
        <v>1422.9699296386671</v>
      </c>
      <c r="D60" s="16">
        <f>[1]A20!G60</f>
        <v>434.15449060999708</v>
      </c>
      <c r="E60" s="16">
        <f>[1]A20!R60</f>
        <v>734.077</v>
      </c>
      <c r="F60" s="23">
        <f>[1]A20!M60</f>
        <v>835.10450000000003</v>
      </c>
      <c r="G60" s="8">
        <f>[1]A20!P60</f>
        <v>543.85900000000004</v>
      </c>
      <c r="H60" s="16">
        <f>[1]A20!H60</f>
        <v>543.51874825133586</v>
      </c>
      <c r="I60" s="24">
        <f>[1]A13!M113*[1]Dataincome!$F113</f>
        <v>50.071352196510745</v>
      </c>
      <c r="J60" s="24">
        <f>[1]A13!N113*[1]Dataincome!$F113</f>
        <v>17.289539181603399</v>
      </c>
      <c r="K60" s="24">
        <f>[1]A13!P113*[1]Dataincome!$F113</f>
        <v>73.680637067362042</v>
      </c>
      <c r="L60" s="24">
        <f>[1]A13!I113*[1]Dataincome!$F113</f>
        <v>83.910888658544181</v>
      </c>
      <c r="M60" s="24">
        <f>[1]A13!O113*[1]Dataincome!$F113</f>
        <v>69.447726504341645</v>
      </c>
      <c r="N60" s="24">
        <f>[1]A13!J113*[1]Dataincome!$F113</f>
        <v>64.30200034587989</v>
      </c>
      <c r="O60" s="25">
        <f>[1]A20!F60/[1]A20!C60*[1]A20!D60</f>
        <v>1952.951639348553</v>
      </c>
      <c r="P60" s="25">
        <f>[1]A20!G60/[1]A20!C60*[1]A20!D60</f>
        <v>595.85428090011123</v>
      </c>
      <c r="Q60" s="26">
        <f>[1]A20!F60/[1]A20!C60*[1]A20!E60</f>
        <v>529.98170970988588</v>
      </c>
      <c r="R60" s="26">
        <f>[1]A20!G60/[1]A20!C60*[1]A20!E60</f>
        <v>161.69979029011409</v>
      </c>
      <c r="S60" s="27">
        <f>(1-[1]A12!H113)</f>
        <v>0.96376866540093475</v>
      </c>
      <c r="T60" s="28"/>
    </row>
    <row r="61" spans="1:20" x14ac:dyDescent="0.25">
      <c r="A61" s="1">
        <v>2002</v>
      </c>
      <c r="B61" s="15">
        <f>[1]A20!Q61</f>
        <v>538.01749999999993</v>
      </c>
      <c r="C61" s="16">
        <f>[1]A20!F61</f>
        <v>1617.7251274193047</v>
      </c>
      <c r="D61" s="16">
        <f>[1]A20!G61</f>
        <v>493.25844891483484</v>
      </c>
      <c r="E61" s="16">
        <f>[1]A20!R61</f>
        <v>773.57600000000002</v>
      </c>
      <c r="F61" s="23">
        <f>[1]A20!M61</f>
        <v>746.06299999999999</v>
      </c>
      <c r="G61" s="8">
        <f>[1]A20!P61</f>
        <v>547.45000000000005</v>
      </c>
      <c r="H61" s="16">
        <f>[1]A20!H61</f>
        <v>593.50817966586033</v>
      </c>
      <c r="I61" s="24">
        <f>[1]A13!M114*[1]Dataincome!$F114</f>
        <v>39.792899460823676</v>
      </c>
      <c r="J61" s="24">
        <f>[1]A13!N114*[1]Dataincome!$F114</f>
        <v>15.033794705456282</v>
      </c>
      <c r="K61" s="24">
        <f>[1]A13!P114*[1]Dataincome!$F114</f>
        <v>74.574809938081174</v>
      </c>
      <c r="L61" s="24">
        <f>[1]A13!I114*[1]Dataincome!$F114</f>
        <v>89.169107221042111</v>
      </c>
      <c r="M61" s="24">
        <f>[1]A13!O114*[1]Dataincome!$F114</f>
        <v>64.011981537442807</v>
      </c>
      <c r="N61" s="24">
        <f>[1]A13!J114*[1]Dataincome!$F114</f>
        <v>68.316052853966639</v>
      </c>
      <c r="O61" s="25">
        <f>[1]A20!F61/[1]A20!C61*[1]A20!D61</f>
        <v>2182.3044775367948</v>
      </c>
      <c r="P61" s="25">
        <f>[1]A20!G61/[1]A20!C61*[1]A20!D61</f>
        <v>665.40359879734467</v>
      </c>
      <c r="Q61" s="26">
        <f>[1]A20!F61/[1]A20!C61*[1]A20!E61</f>
        <v>564.57935011749009</v>
      </c>
      <c r="R61" s="26">
        <f>[1]A20!G61/[1]A20!C61*[1]A20!E61</f>
        <v>172.14514988250991</v>
      </c>
      <c r="S61" s="27">
        <f>(1-[1]A12!H114)</f>
        <v>0.96498033558779639</v>
      </c>
      <c r="T61" s="28"/>
    </row>
    <row r="62" spans="1:20" x14ac:dyDescent="0.25">
      <c r="A62" s="1">
        <v>2003</v>
      </c>
      <c r="B62" s="15">
        <f>[1]A20!Q62</f>
        <v>577.10149999999999</v>
      </c>
      <c r="C62" s="16">
        <f>[1]A20!F62</f>
        <v>1901.7997765263985</v>
      </c>
      <c r="D62" s="16">
        <f>[1]A20!G62</f>
        <v>578.45256156211462</v>
      </c>
      <c r="E62" s="16">
        <f>[1]A20!R62</f>
        <v>823.33</v>
      </c>
      <c r="F62" s="23">
        <f>[1]A20!M62</f>
        <v>763.75849999999991</v>
      </c>
      <c r="G62" s="8">
        <f>[1]A20!P62</f>
        <v>545.34950000000003</v>
      </c>
      <c r="H62" s="16">
        <f>[1]A20!H62</f>
        <v>655.5036059114866</v>
      </c>
      <c r="I62" s="24">
        <f>[1]A13!M115*[1]Dataincome!$F115</f>
        <v>34.611109786844452</v>
      </c>
      <c r="J62" s="24">
        <f>[1]A13!N115*[1]Dataincome!$F115</f>
        <v>13.815600403969306</v>
      </c>
      <c r="K62" s="24">
        <f>[1]A13!P115*[1]Dataincome!$F115</f>
        <v>81.444343490185773</v>
      </c>
      <c r="L62" s="24">
        <f>[1]A13!I115*[1]Dataincome!$F115</f>
        <v>95.355873566325201</v>
      </c>
      <c r="M62" s="24">
        <f>[1]A13!O115*[1]Dataincome!$F115</f>
        <v>66.990480763964257</v>
      </c>
      <c r="N62" s="24">
        <f>[1]A13!J115*[1]Dataincome!$F115</f>
        <v>73.09090513109922</v>
      </c>
      <c r="O62" s="25">
        <f>[1]A20!F62/[1]A20!C62*[1]A20!D62</f>
        <v>2500.5876097557289</v>
      </c>
      <c r="P62" s="25">
        <f>[1]A20!G62/[1]A20!C62*[1]A20!D62</f>
        <v>760.58022833278449</v>
      </c>
      <c r="Q62" s="26">
        <f>[1]A20!F62/[1]A20!C62*[1]A20!E62</f>
        <v>598.7878332293302</v>
      </c>
      <c r="R62" s="26">
        <f>[1]A20!G62/[1]A20!C62*[1]A20!E62</f>
        <v>182.12766677066986</v>
      </c>
      <c r="S62" s="27">
        <f>(1-[1]A12!H115)</f>
        <v>0.96650315532150199</v>
      </c>
      <c r="T62" s="28"/>
    </row>
    <row r="63" spans="1:20" x14ac:dyDescent="0.25">
      <c r="A63" s="1">
        <v>2004</v>
      </c>
      <c r="B63" s="15">
        <f>[1]A20!Q63</f>
        <v>611.01800000000003</v>
      </c>
      <c r="C63" s="16">
        <f>[1]A20!F63</f>
        <v>2295.6350555616837</v>
      </c>
      <c r="D63" s="16">
        <f>[1]A20!G63</f>
        <v>695.99878209311134</v>
      </c>
      <c r="E63" s="16">
        <f>[1]A20!R63</f>
        <v>900.80250000000001</v>
      </c>
      <c r="F63" s="23">
        <f>[1]A20!M63</f>
        <v>849.92449999999997</v>
      </c>
      <c r="G63" s="8">
        <f>[1]A20!P63</f>
        <v>533.9375</v>
      </c>
      <c r="H63" s="16">
        <f>[1]A20!H63</f>
        <v>733.10391084520529</v>
      </c>
      <c r="I63" s="24">
        <f>[1]A13!M116*[1]Dataincome!$F116</f>
        <v>32.338727324615192</v>
      </c>
      <c r="J63" s="24">
        <f>[1]A13!N116*[1]Dataincome!$F116</f>
        <v>14.340874538507114</v>
      </c>
      <c r="K63" s="24">
        <f>[1]A13!P116*[1]Dataincome!$F116</f>
        <v>91.081566326773128</v>
      </c>
      <c r="L63" s="24">
        <f>[1]A13!I116*[1]Dataincome!$F116</f>
        <v>99.368701489844454</v>
      </c>
      <c r="M63" s="24">
        <f>[1]A13!O116*[1]Dataincome!$F116</f>
        <v>73.963000669583323</v>
      </c>
      <c r="N63" s="24">
        <f>[1]A13!J116*[1]Dataincome!$F116</f>
        <v>76.216229479223614</v>
      </c>
      <c r="O63" s="25">
        <f>[1]A20!F63/[1]A20!C63*[1]A20!D63</f>
        <v>2932.4033764835654</v>
      </c>
      <c r="P63" s="25">
        <f>[1]A20!G63/[1]A20!C63*[1]A20!D63</f>
        <v>889.05646117122944</v>
      </c>
      <c r="Q63" s="26">
        <f>[1]A20!F63/[1]A20!C63*[1]A20!E63</f>
        <v>636.76832092188204</v>
      </c>
      <c r="R63" s="26">
        <f>[1]A20!G63/[1]A20!C63*[1]A20!E63</f>
        <v>193.0576790781181</v>
      </c>
      <c r="S63" s="27">
        <f>(1-[1]A12!H116)</f>
        <v>0.96969043604175609</v>
      </c>
      <c r="T63" s="28"/>
    </row>
    <row r="64" spans="1:20" x14ac:dyDescent="0.25">
      <c r="A64" s="1">
        <v>2005</v>
      </c>
      <c r="B64" s="15">
        <f>[1]A20!Q64</f>
        <v>647.32900000000006</v>
      </c>
      <c r="C64" s="16">
        <f>[1]A20!F64</f>
        <v>2763.8581752336231</v>
      </c>
      <c r="D64" s="16">
        <f>[1]A20!G64</f>
        <v>835.24729145626702</v>
      </c>
      <c r="E64" s="16">
        <f>[1]A20!R64</f>
        <v>996.72399999999993</v>
      </c>
      <c r="F64" s="23">
        <f>[1]A20!M64</f>
        <v>937.71399999999994</v>
      </c>
      <c r="G64" s="8">
        <f>[1]A20!P64</f>
        <v>528.69799999999998</v>
      </c>
      <c r="H64" s="16">
        <f>[1]A20!H64</f>
        <v>823.9802298101099</v>
      </c>
      <c r="I64" s="24">
        <f>[1]A13!M117*[1]Dataincome!$F117</f>
        <v>28.713159744664509</v>
      </c>
      <c r="J64" s="24">
        <f>[1]A13!N117*[1]Dataincome!$F117</f>
        <v>13.490709045615702</v>
      </c>
      <c r="K64" s="24">
        <f>[1]A13!P117*[1]Dataincome!$F117</f>
        <v>95.830884298469044</v>
      </c>
      <c r="L64" s="24">
        <f>[1]A13!I117*[1]Dataincome!$F117</f>
        <v>103.37570926163258</v>
      </c>
      <c r="M64" s="24">
        <f>[1]A13!O117*[1]Dataincome!$F117</f>
        <v>77.993470208741869</v>
      </c>
      <c r="N64" s="24">
        <f>[1]A13!J117*[1]Dataincome!$F117</f>
        <v>79.35487630920295</v>
      </c>
      <c r="O64" s="25">
        <f>[1]A20!F64/[1]A20!C64*[1]A20!D64</f>
        <v>3452.7885769821269</v>
      </c>
      <c r="P64" s="25">
        <f>[1]A20!G64/[1]A20!C64*[1]A20!D64</f>
        <v>1043.4443897077631</v>
      </c>
      <c r="Q64" s="26">
        <f>[1]A20!F64/[1]A20!C64*[1]A20!E64</f>
        <v>688.93040174850375</v>
      </c>
      <c r="R64" s="26">
        <f>[1]A20!G64/[1]A20!C64*[1]A20!E64</f>
        <v>208.19709825149621</v>
      </c>
      <c r="S64" s="27">
        <f>(1-[1]A12!H117)</f>
        <v>0.9696473204476973</v>
      </c>
      <c r="T64" s="28"/>
    </row>
    <row r="65" spans="1:20" x14ac:dyDescent="0.25">
      <c r="A65" s="1">
        <v>2006</v>
      </c>
      <c r="B65" s="15">
        <f>[1]A20!Q65</f>
        <v>684.20500000000004</v>
      </c>
      <c r="C65" s="16">
        <f>[1]A20!F65</f>
        <v>3176.9473658152019</v>
      </c>
      <c r="D65" s="16">
        <f>[1]A20!G65</f>
        <v>958.28243938453897</v>
      </c>
      <c r="E65" s="16">
        <f>[1]A20!R65</f>
        <v>1121.883</v>
      </c>
      <c r="F65" s="23">
        <f>[1]A20!M65</f>
        <v>1087.9345000000001</v>
      </c>
      <c r="G65" s="8">
        <f>[1]A20!P65</f>
        <v>530.51700000000005</v>
      </c>
      <c r="H65" s="16">
        <f>[1]A20!H65</f>
        <v>896.87812730025917</v>
      </c>
      <c r="I65" s="24">
        <f>[1]A13!M118*[1]Dataincome!$F118</f>
        <v>33.473073489896706</v>
      </c>
      <c r="J65" s="24">
        <f>[1]A13!N118*[1]Dataincome!$F118</f>
        <v>16.945604354227758</v>
      </c>
      <c r="K65" s="24">
        <f>[1]A13!P118*[1]Dataincome!$F118</f>
        <v>98.133145279219661</v>
      </c>
      <c r="L65" s="24">
        <f>[1]A13!I118*[1]Dataincome!$F118</f>
        <v>103.06288082160907</v>
      </c>
      <c r="M65" s="24">
        <f>[1]A13!O118*[1]Dataincome!$F118</f>
        <v>85.109730687701756</v>
      </c>
      <c r="N65" s="24">
        <f>[1]A13!J118*[1]Dataincome!$F118</f>
        <v>79.170485236445643</v>
      </c>
      <c r="O65" s="25">
        <f>[1]A20!F65/[1]A20!C65*[1]A20!D65</f>
        <v>3939.5133377743628</v>
      </c>
      <c r="P65" s="25">
        <f>[1]A20!G65/[1]A20!C65*[1]A20!D65</f>
        <v>1188.2999674253776</v>
      </c>
      <c r="Q65" s="26">
        <f>[1]A20!F65/[1]A20!C65*[1]A20!E65</f>
        <v>762.56597195916117</v>
      </c>
      <c r="R65" s="26">
        <f>[1]A20!G65/[1]A20!C65*[1]A20!E65</f>
        <v>230.01752804083873</v>
      </c>
      <c r="S65" s="27">
        <f>(1-[1]A12!H118)</f>
        <v>0.96694071993192154</v>
      </c>
      <c r="T65" s="28"/>
    </row>
    <row r="66" spans="1:20" x14ac:dyDescent="0.25">
      <c r="A66" s="1">
        <v>2007</v>
      </c>
      <c r="B66" s="15">
        <f>[1]A20!Q66</f>
        <v>717.07749999999999</v>
      </c>
      <c r="C66" s="16">
        <f>[1]A20!F66</f>
        <v>3480.7607479500875</v>
      </c>
      <c r="D66" s="16">
        <f>[1]A20!G66</f>
        <v>1049.8877056206898</v>
      </c>
      <c r="E66" s="16">
        <f>[1]A20!R66</f>
        <v>1242.7670000000001</v>
      </c>
      <c r="F66" s="23">
        <f>[1]A20!M66</f>
        <v>1211.912</v>
      </c>
      <c r="G66" s="8">
        <f>[1]A20!P66</f>
        <v>538.41849999999999</v>
      </c>
      <c r="H66" s="16">
        <f>[1]A20!H66</f>
        <v>930.2072314292227</v>
      </c>
      <c r="I66" s="24">
        <f>[1]A13!M119*[1]Dataincome!$F119</f>
        <v>41.808889557445248</v>
      </c>
      <c r="J66" s="24">
        <f>[1]A13!N119*[1]Dataincome!$F119</f>
        <v>21.972193391416656</v>
      </c>
      <c r="K66" s="24">
        <f>[1]A13!P119*[1]Dataincome!$F119</f>
        <v>106.20394663679464</v>
      </c>
      <c r="L66" s="24">
        <f>[1]A13!I119*[1]Dataincome!$F119</f>
        <v>99.396061907939711</v>
      </c>
      <c r="M66" s="24">
        <f>[1]A13!O119*[1]Dataincome!$F119</f>
        <v>94.320395643033507</v>
      </c>
      <c r="N66" s="24">
        <f>[1]A13!J119*[1]Dataincome!$F119</f>
        <v>76.370163631772883</v>
      </c>
      <c r="O66" s="25">
        <f>[1]A20!F66/[1]A20!C66*[1]A20!D66</f>
        <v>4315.9085220125435</v>
      </c>
      <c r="P66" s="25">
        <f>[1]A20!G66/[1]A20!C66*[1]A20!D66</f>
        <v>1301.7899315582338</v>
      </c>
      <c r="Q66" s="26">
        <f>[1]A20!F66/[1]A20!C66*[1]A20!E66</f>
        <v>835.14777406245594</v>
      </c>
      <c r="R66" s="26">
        <f>[1]A20!G66/[1]A20!C66*[1]A20!E66</f>
        <v>251.90222593754413</v>
      </c>
      <c r="S66" s="27">
        <f>(1-[1]A12!H119)</f>
        <v>0.96864188631270998</v>
      </c>
      <c r="T66" s="28"/>
    </row>
    <row r="67" spans="1:20" x14ac:dyDescent="0.25">
      <c r="A67" s="1">
        <v>2008</v>
      </c>
      <c r="B67" s="15">
        <f>[1]A20!Q67</f>
        <v>759.39249999999993</v>
      </c>
      <c r="C67" s="16">
        <f>[1]A20!F67</f>
        <v>3503.482345976528</v>
      </c>
      <c r="D67" s="16">
        <f>[1]A20!G67</f>
        <v>1058.5360657948536</v>
      </c>
      <c r="E67" s="16">
        <f>[1]A20!R67</f>
        <v>1290.6950000000002</v>
      </c>
      <c r="F67" s="23">
        <f>[1]A20!M67</f>
        <v>1066.94</v>
      </c>
      <c r="G67" s="8">
        <f>[1]A20!P67</f>
        <v>555.72499999999991</v>
      </c>
      <c r="H67" s="16">
        <f>[1]A20!H67</f>
        <v>896.28144472861823</v>
      </c>
      <c r="I67" s="24">
        <f>[1]A13!M120*[1]Dataincome!$F120</f>
        <v>45.585340255037167</v>
      </c>
      <c r="J67" s="24">
        <f>[1]A13!N120*[1]Dataincome!$F120</f>
        <v>26.285193821405926</v>
      </c>
      <c r="K67" s="24">
        <f>[1]A13!P120*[1]Dataincome!$F120</f>
        <v>106.64932248603616</v>
      </c>
      <c r="L67" s="24">
        <f>[1]A13!I120*[1]Dataincome!$F120</f>
        <v>93.259689350472769</v>
      </c>
      <c r="M67" s="24">
        <f>[1]A13!O120*[1]Dataincome!$F120</f>
        <v>92.519646991634232</v>
      </c>
      <c r="N67" s="24">
        <f>[1]A13!J120*[1]Dataincome!$F120</f>
        <v>71.64236776905318</v>
      </c>
      <c r="O67" s="25">
        <f>[1]A20!F67/[1]A20!C67*[1]A20!D67</f>
        <v>4394.6814867760995</v>
      </c>
      <c r="P67" s="25">
        <f>[1]A20!G67/[1]A20!C67*[1]A20!D67</f>
        <v>1327.8014249952828</v>
      </c>
      <c r="Q67" s="26">
        <f>[1]A20!F67/[1]A20!C67*[1]A20!E67</f>
        <v>891.19914079957107</v>
      </c>
      <c r="R67" s="26">
        <f>[1]A20!G67/[1]A20!C67*[1]A20!E67</f>
        <v>269.26535920042909</v>
      </c>
      <c r="S67" s="27">
        <f>(1-[1]A12!H120)</f>
        <v>0.97153241601886475</v>
      </c>
      <c r="T67" s="28"/>
    </row>
    <row r="68" spans="1:20" x14ac:dyDescent="0.25">
      <c r="A68" s="1">
        <v>2009</v>
      </c>
      <c r="B68" s="15">
        <f>[1]A20!Q68</f>
        <v>799.76549999999997</v>
      </c>
      <c r="C68" s="16">
        <f>[1]A20!F68</f>
        <v>3368.0901087535876</v>
      </c>
      <c r="D68" s="16">
        <f>[1]A20!G68</f>
        <v>1021.4801815513994</v>
      </c>
      <c r="E68" s="16">
        <f>[1]A20!R68</f>
        <v>1344.5394999999999</v>
      </c>
      <c r="F68" s="23">
        <f>[1]A20!M68</f>
        <v>944.65750000000003</v>
      </c>
      <c r="G68" s="8">
        <f>[1]A20!P68</f>
        <v>582.673</v>
      </c>
      <c r="H68" s="16">
        <f>[1]A20!H68</f>
        <v>833.39755569501312</v>
      </c>
      <c r="I68" s="24">
        <f>[1]A13!M121*[1]Dataincome!$F121</f>
        <v>26.575619994860471</v>
      </c>
      <c r="J68" s="24">
        <f>[1]A13!N121*[1]Dataincome!$F121</f>
        <v>17.352147377052745</v>
      </c>
      <c r="K68" s="24">
        <f>[1]A13!P121*[1]Dataincome!$F121</f>
        <v>89.802472516839302</v>
      </c>
      <c r="L68" s="24">
        <f>[1]A13!I121*[1]Dataincome!$F121</f>
        <v>106.60108256685491</v>
      </c>
      <c r="M68" s="24">
        <f>[1]A13!O121*[1]Dataincome!$F121</f>
        <v>70.928052214434672</v>
      </c>
      <c r="N68" s="24">
        <f>[1]A13!J121*[1]Dataincome!$F121</f>
        <v>81.839551963141872</v>
      </c>
      <c r="O68" s="25">
        <f>[1]A20!F68/[1]A20!C68*[1]A20!D68</f>
        <v>4307.3060707116301</v>
      </c>
      <c r="P68" s="25">
        <f>[1]A20!G68/[1]A20!C68*[1]A20!D68</f>
        <v>1306.3272195933569</v>
      </c>
      <c r="Q68" s="26">
        <f>[1]A20!F68/[1]A20!C68*[1]A20!E68</f>
        <v>939.21596195804273</v>
      </c>
      <c r="R68" s="26">
        <f>[1]A20!G68/[1]A20!C68*[1]A20!E68</f>
        <v>284.84703804195743</v>
      </c>
      <c r="S68" s="27">
        <f>(1-[1]A12!H121)</f>
        <v>0.98015194021115759</v>
      </c>
      <c r="T68" s="28"/>
    </row>
    <row r="69" spans="1:20" x14ac:dyDescent="0.25">
      <c r="A69" s="1">
        <v>2010</v>
      </c>
      <c r="B69" s="15">
        <f>[1]A20!Q69</f>
        <v>829.91949999999997</v>
      </c>
      <c r="C69" s="16">
        <f>[1]A20!F69</f>
        <v>3491.924753549863</v>
      </c>
      <c r="D69" s="16">
        <f>[1]A20!G69</f>
        <v>1064.8138774408176</v>
      </c>
      <c r="E69" s="16">
        <f>[1]A20!R69</f>
        <v>1448.576</v>
      </c>
      <c r="F69" s="23">
        <f>[1]A20!M69</f>
        <v>1021.703</v>
      </c>
      <c r="G69" s="8">
        <f>[1]A20!P69</f>
        <v>624.47050000000002</v>
      </c>
      <c r="H69" s="16">
        <f>[1]A20!H69</f>
        <v>839.74741750931889</v>
      </c>
      <c r="I69" s="24">
        <f>[1]A13!M122*[1]Dataincome!$F122</f>
        <v>22.93693069512544</v>
      </c>
      <c r="J69" s="24">
        <f>[1]A13!N122*[1]Dataincome!$F122</f>
        <v>12.89928349944868</v>
      </c>
      <c r="K69" s="24">
        <f>[1]A13!P122*[1]Dataincome!$F122</f>
        <v>96.486701059445409</v>
      </c>
      <c r="L69" s="24">
        <f>[1]A13!I122*[1]Dataincome!$F122</f>
        <v>113.01807543833998</v>
      </c>
      <c r="M69" s="24">
        <f>[1]A13!O122*[1]Dataincome!$F122</f>
        <v>84.553205157022717</v>
      </c>
      <c r="N69" s="24">
        <f>[1]A13!J122*[1]Dataincome!$F122</f>
        <v>86.669338795806553</v>
      </c>
      <c r="O69" s="25">
        <f>[1]A20!F69/[1]A20!C69*[1]A20!D69</f>
        <v>4483.910499755144</v>
      </c>
      <c r="P69" s="25">
        <f>[1]A20!G69/[1]A20!C69*[1]A20!D69</f>
        <v>1367.3061312355369</v>
      </c>
      <c r="Q69" s="26">
        <f>[1]A20!F69/[1]A20!C69*[1]A20!E69</f>
        <v>991.98574620528075</v>
      </c>
      <c r="R69" s="26">
        <f>[1]A20!G69/[1]A20!C69*[1]A20!E69</f>
        <v>302.49225379471932</v>
      </c>
      <c r="S69" s="27">
        <f>(1-[1]A12!H122)</f>
        <v>0.98377268031854437</v>
      </c>
      <c r="T69" s="28"/>
    </row>
    <row r="70" spans="1:20" x14ac:dyDescent="0.25">
      <c r="A70" s="1">
        <v>2011</v>
      </c>
      <c r="B70" s="15">
        <f>[1]A20!Q70</f>
        <v>870.00249999999994</v>
      </c>
      <c r="C70" s="16">
        <f>[1]A20!F70</f>
        <v>3736.0066308328433</v>
      </c>
      <c r="D70" s="16">
        <f>[1]A20!G70</f>
        <v>1145.8033922114475</v>
      </c>
      <c r="E70" s="16">
        <f>[1]A20!R70</f>
        <v>1510.2284999999999</v>
      </c>
      <c r="F70" s="23">
        <f>[1]A20!M70</f>
        <v>1026.7804999999998</v>
      </c>
      <c r="G70" s="8">
        <f>[1]A20!P70</f>
        <v>649.34400000000005</v>
      </c>
      <c r="H70" s="16">
        <f>[1]A20!H70</f>
        <v>872.24218345570898</v>
      </c>
      <c r="I70" s="24">
        <f>[1]A13!M123*[1]Dataincome!$F123</f>
        <v>27.127790993838115</v>
      </c>
      <c r="J70" s="24">
        <f>[1]A13!N123*[1]Dataincome!$F123</f>
        <v>15.467804885891798</v>
      </c>
      <c r="K70" s="24">
        <f>[1]A13!P123*[1]Dataincome!$F123</f>
        <v>106.89953471681901</v>
      </c>
      <c r="L70" s="24">
        <f>[1]A13!I123*[1]Dataincome!$F123</f>
        <v>112.85141530423621</v>
      </c>
      <c r="M70" s="24">
        <f>[1]A13!O123*[1]Dataincome!$F123</f>
        <v>80.171231784328796</v>
      </c>
      <c r="N70" s="24">
        <f>[1]A13!J123*[1]Dataincome!$F123</f>
        <v>86.424533023690586</v>
      </c>
      <c r="O70" s="25">
        <f>[1]A20!F70/[1]A20!C70*[1]A20!D70</f>
        <v>4761.0167228959363</v>
      </c>
      <c r="P70" s="25">
        <f>[1]A20!G70/[1]A20!C70*[1]A20!D70</f>
        <v>1460.1658001483536</v>
      </c>
      <c r="Q70" s="26">
        <f>[1]A20!F70/[1]A20!C70*[1]A20!E70</f>
        <v>1025.0100920630937</v>
      </c>
      <c r="R70" s="26">
        <f>[1]A20!G70/[1]A20!C70*[1]A20!E70</f>
        <v>314.36240793690627</v>
      </c>
      <c r="S70" s="27">
        <f>(1-[1]A12!H123)</f>
        <v>0.98165050369578011</v>
      </c>
      <c r="T70" s="28"/>
    </row>
    <row r="71" spans="1:20" x14ac:dyDescent="0.25">
      <c r="A71" s="1">
        <v>2012</v>
      </c>
      <c r="B71" s="15">
        <f>[1]A20!Q71</f>
        <v>913.30099999999993</v>
      </c>
      <c r="C71" s="16">
        <f>[1]A20!F71</f>
        <v>3826.2721936009975</v>
      </c>
      <c r="D71" s="16">
        <f>[1]A20!G71</f>
        <v>1180.3884476723179</v>
      </c>
      <c r="E71" s="16">
        <f>[1]A20!R71</f>
        <v>1546.153</v>
      </c>
      <c r="F71" s="23">
        <f>[1]A20!M71</f>
        <v>1059.085</v>
      </c>
      <c r="G71" s="8">
        <f>[1]A20!P71</f>
        <v>629.80500000000006</v>
      </c>
      <c r="H71" s="16">
        <f>[1]A20!H71</f>
        <v>860.50925672668518</v>
      </c>
      <c r="I71" s="24">
        <f>[1]A13!M124*[1]Dataincome!$F124</f>
        <v>22.951962117654123</v>
      </c>
      <c r="J71" s="24">
        <f>[1]A13!N124*[1]Dataincome!$F124</f>
        <v>15.67320410495134</v>
      </c>
      <c r="K71" s="24">
        <f>[1]A13!P124*[1]Dataincome!$F124</f>
        <v>92.604856806361639</v>
      </c>
      <c r="L71" s="24">
        <f>[1]A13!I124*[1]Dataincome!$F124</f>
        <v>117.00500849992898</v>
      </c>
      <c r="M71" s="24">
        <f>[1]A13!O124*[1]Dataincome!$F124</f>
        <v>71.940885140824435</v>
      </c>
      <c r="N71" s="24">
        <f>[1]A13!J124*[1]Dataincome!$F124</f>
        <v>89.483392889798807</v>
      </c>
      <c r="O71" s="25">
        <f>[1]A20!F71/[1]A20!C71*[1]A20!D71</f>
        <v>4841.8173871132476</v>
      </c>
      <c r="P71" s="25">
        <f>[1]A20!G71/[1]A20!C71*[1]A20!D71</f>
        <v>1493.6797541600686</v>
      </c>
      <c r="Q71" s="26">
        <f>[1]A20!F71/[1]A20!C71*[1]A20!E71</f>
        <v>1015.5451935122495</v>
      </c>
      <c r="R71" s="26">
        <f>[1]A20!G71/[1]A20!C71*[1]A20!E71</f>
        <v>313.2913064877506</v>
      </c>
      <c r="S71" s="27">
        <f>(1-[1]A12!H124)</f>
        <v>0.98285668862639408</v>
      </c>
      <c r="T71" s="28"/>
    </row>
    <row r="72" spans="1:20" x14ac:dyDescent="0.25">
      <c r="A72" s="12">
        <v>2013</v>
      </c>
      <c r="B72" s="15"/>
      <c r="C72" s="16"/>
      <c r="D72" s="16"/>
      <c r="G72" s="8"/>
      <c r="I72" s="24"/>
      <c r="J72" s="24"/>
      <c r="K72" s="24"/>
      <c r="L72" s="24"/>
      <c r="M72" s="24"/>
    </row>
    <row r="74" spans="1:20" x14ac:dyDescent="0.25">
      <c r="B74" s="8"/>
    </row>
    <row r="75" spans="1:20" x14ac:dyDescent="0.25">
      <c r="K75" s="15"/>
    </row>
    <row r="76" spans="1:20" x14ac:dyDescent="0.25">
      <c r="Q76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statarevtrav</vt:lpstr>
      <vt:lpstr>statacapital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2017-01-31T13:17:48Z</dcterms:created>
  <dcterms:modified xsi:type="dcterms:W3CDTF">2017-01-31T13:20:34Z</dcterms:modified>
</cp:coreProperties>
</file>